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codeName="ThisWorkbook"/>
  <mc:AlternateContent xmlns:mc="http://schemas.openxmlformats.org/markup-compatibility/2006">
    <mc:Choice Requires="x15">
      <x15ac:absPath xmlns:x15ac="http://schemas.microsoft.com/office/spreadsheetml/2010/11/ac" url="Z:\福祉)ちゃーがんじゅう課\02_給付Ｇ\14_社会福祉法人軽減\R07年度社福減免\01_中間報告提出依頼\"/>
    </mc:Choice>
  </mc:AlternateContent>
  <xr:revisionPtr revIDLastSave="0" documentId="13_ncr:1_{D12F3430-9796-4D9B-8741-D1F2F8D07738}" xr6:coauthVersionLast="45" xr6:coauthVersionMax="45" xr10:uidLastSave="{00000000-0000-0000-0000-000000000000}"/>
  <bookViews>
    <workbookView xWindow="-120" yWindow="-120" windowWidth="29040" windowHeight="15840" tabRatio="724" firstSheet="6" activeTab="6" xr2:uid="{00000000-000D-0000-FFFF-FFFF00000000}"/>
  </bookViews>
  <sheets>
    <sheet name="様式５（交付申請）" sheetId="39" state="hidden" r:id="rId1"/>
    <sheet name="様式５（交付申請）記載例" sheetId="79" state="hidden" r:id="rId2"/>
    <sheet name="様式６（実績報告）" sheetId="38" state="hidden" r:id="rId3"/>
    <sheet name="様式６（実績報告）記載例" sheetId="80" state="hidden" r:id="rId4"/>
    <sheet name="別紙１（事業報告書1）" sheetId="74" state="hidden" r:id="rId5"/>
    <sheet name="事業報告書　記載例" sheetId="73" state="hidden" r:id="rId6"/>
    <sheet name="別紙２ー１（請求明細書）" sheetId="72" r:id="rId7"/>
    <sheet name="別紙２ー２（請求明細書）" sheetId="81" r:id="rId8"/>
    <sheet name="請求明細書　記載例" sheetId="75" r:id="rId9"/>
    <sheet name="請求書 " sheetId="68" state="hidden" r:id="rId10"/>
    <sheet name="請求書　記載例" sheetId="78" state="hidden" r:id="rId11"/>
    <sheet name="債権者登録申請書" sheetId="77" state="hidden" r:id="rId12"/>
    <sheet name="債権者登録申請書の書き方" sheetId="76" state="hidden" r:id="rId13"/>
  </sheets>
  <definedNames>
    <definedName name="_xlnm.Print_Area" localSheetId="11">債権者登録申請書!$B$1:$X$62</definedName>
    <definedName name="_xlnm.Print_Area" localSheetId="12">債権者登録申請書の書き方!$B$1:$B$58</definedName>
    <definedName name="_xlnm.Print_Area" localSheetId="9">'請求書 '!$A$1:$N$36</definedName>
    <definedName name="_xlnm.Print_Area" localSheetId="10">'請求書　記載例'!$A$1:$N$36</definedName>
    <definedName name="_xlnm.Print_Area" localSheetId="8">'請求明細書　記載例'!$A$1:$M$58</definedName>
    <definedName name="_xlnm.Print_Area" localSheetId="6">'別紙２ー１（請求明細書）'!$A$1:$M$58</definedName>
    <definedName name="_xlnm.Print_Area" localSheetId="7">'別紙２ー２（請求明細書）'!$A$1:$M$58</definedName>
    <definedName name="_xlnm.Print_Area" localSheetId="0">'様式５（交付申請）'!$A$1:$K$32</definedName>
    <definedName name="_xlnm.Print_Area" localSheetId="1">'様式５（交付申請）記載例'!$A$1:$K$32</definedName>
    <definedName name="_xlnm.Print_Area" localSheetId="2">'様式６（実績報告）'!$A$1:$K$26</definedName>
    <definedName name="_xlnm.Print_Area" localSheetId="3">'様式６（実績報告）記載例'!$A$1:$K$26</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43" i="81" l="1"/>
  <c r="J43" i="81"/>
  <c r="H43" i="81"/>
  <c r="F43" i="81"/>
  <c r="E43" i="81"/>
  <c r="C30" i="81"/>
  <c r="K30" i="81" s="1"/>
  <c r="K25" i="81"/>
  <c r="I25" i="81"/>
  <c r="G25" i="81"/>
  <c r="F25" i="81"/>
  <c r="E25" i="81"/>
  <c r="D25" i="81"/>
  <c r="C25" i="81"/>
  <c r="A30" i="81" s="1"/>
  <c r="B25" i="81"/>
  <c r="F30" i="81" l="1"/>
  <c r="H30" i="81" s="1"/>
  <c r="L30" i="81" s="1"/>
  <c r="E30" i="81"/>
  <c r="L43" i="75" l="1"/>
  <c r="J43" i="75"/>
  <c r="H43" i="75"/>
  <c r="F43" i="75"/>
  <c r="E43" i="75"/>
  <c r="K25" i="75"/>
  <c r="I25" i="75"/>
  <c r="G25" i="75"/>
  <c r="C30" i="75" s="1"/>
  <c r="F25" i="75"/>
  <c r="E25" i="75"/>
  <c r="D25" i="75"/>
  <c r="C25" i="75"/>
  <c r="A30" i="75" s="1"/>
  <c r="B25" i="75"/>
  <c r="L18" i="74"/>
  <c r="I18" i="74"/>
  <c r="J18" i="74" s="1"/>
  <c r="K18" i="74" s="1"/>
  <c r="L17" i="74"/>
  <c r="I17" i="74"/>
  <c r="J17" i="74" s="1"/>
  <c r="K17" i="74" s="1"/>
  <c r="L15" i="74"/>
  <c r="M15" i="74" s="1"/>
  <c r="N15" i="74" s="1"/>
  <c r="O15" i="74" s="1"/>
  <c r="P15" i="74" s="1"/>
  <c r="L14" i="74"/>
  <c r="M14" i="74" s="1"/>
  <c r="N14" i="74" s="1"/>
  <c r="O14" i="74" s="1"/>
  <c r="P14" i="74" s="1"/>
  <c r="L13" i="74"/>
  <c r="M13" i="74" s="1"/>
  <c r="N13" i="74" s="1"/>
  <c r="O13" i="74" s="1"/>
  <c r="P13" i="74" s="1"/>
  <c r="L12" i="74"/>
  <c r="M12" i="74" s="1"/>
  <c r="N12" i="74" s="1"/>
  <c r="O12" i="74" s="1"/>
  <c r="P12" i="74" s="1"/>
  <c r="L11" i="74"/>
  <c r="M11" i="74" s="1"/>
  <c r="N11" i="74" s="1"/>
  <c r="O11" i="74" s="1"/>
  <c r="P11" i="74" s="1"/>
  <c r="L10" i="74"/>
  <c r="M10" i="74" s="1"/>
  <c r="N10" i="74" s="1"/>
  <c r="O10" i="74" s="1"/>
  <c r="P10" i="74" s="1"/>
  <c r="L18" i="73"/>
  <c r="I18" i="73"/>
  <c r="J18" i="73" s="1"/>
  <c r="K18" i="73" s="1"/>
  <c r="L17" i="73"/>
  <c r="I17" i="73"/>
  <c r="J17" i="73" s="1"/>
  <c r="K17" i="73" s="1"/>
  <c r="L15" i="73"/>
  <c r="M15" i="73" s="1"/>
  <c r="L14" i="73"/>
  <c r="M14" i="73" s="1"/>
  <c r="N14" i="73" s="1"/>
  <c r="L13" i="73"/>
  <c r="M13" i="73" s="1"/>
  <c r="L12" i="73"/>
  <c r="M12" i="73" s="1"/>
  <c r="N12" i="73" s="1"/>
  <c r="L11" i="73"/>
  <c r="M11" i="73" s="1"/>
  <c r="N11" i="73" s="1"/>
  <c r="L10" i="73"/>
  <c r="M10" i="73" s="1"/>
  <c r="N10" i="73" s="1"/>
  <c r="L43" i="72"/>
  <c r="J43" i="72"/>
  <c r="H43" i="72"/>
  <c r="F43" i="72"/>
  <c r="E43" i="72"/>
  <c r="K25" i="72"/>
  <c r="I25" i="72"/>
  <c r="G25" i="72"/>
  <c r="C30" i="72" s="1"/>
  <c r="F25" i="72"/>
  <c r="E25" i="72"/>
  <c r="D25" i="72"/>
  <c r="C25" i="72"/>
  <c r="A30" i="72" s="1"/>
  <c r="B25" i="72"/>
  <c r="N13" i="73" l="1"/>
  <c r="O13" i="73" s="1"/>
  <c r="P13" i="73" s="1"/>
  <c r="O10" i="73"/>
  <c r="P10" i="73" s="1"/>
  <c r="M17" i="73"/>
  <c r="N17" i="73" s="1"/>
  <c r="O17" i="73" s="1"/>
  <c r="P17" i="73" s="1"/>
  <c r="N15" i="73"/>
  <c r="O15" i="73" s="1"/>
  <c r="P15" i="73" s="1"/>
  <c r="M17" i="74"/>
  <c r="N17" i="74" s="1"/>
  <c r="O17" i="74" s="1"/>
  <c r="P17" i="74" s="1"/>
  <c r="K30" i="75"/>
  <c r="E30" i="75"/>
  <c r="F30" i="75" s="1"/>
  <c r="H30" i="75" s="1"/>
  <c r="M18" i="74"/>
  <c r="N18" i="74" s="1"/>
  <c r="O18" i="74" s="1"/>
  <c r="P18" i="74" s="1"/>
  <c r="O11" i="73"/>
  <c r="P11" i="73" s="1"/>
  <c r="K30" i="72"/>
  <c r="E30" i="72"/>
  <c r="F30" i="72" s="1"/>
  <c r="O14" i="73"/>
  <c r="P14" i="73" s="1"/>
  <c r="O12" i="73"/>
  <c r="P12" i="73" s="1"/>
  <c r="M18" i="73"/>
  <c r="L30" i="75" l="1"/>
  <c r="P20" i="74"/>
  <c r="N18" i="73"/>
  <c r="O18" i="73" s="1"/>
  <c r="P18" i="73" s="1"/>
  <c r="P20" i="73" s="1"/>
  <c r="H30" i="72"/>
  <c r="L30" i="7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 xml:space="preserve"> </author>
    <author>那覇市役所</author>
  </authors>
  <commentList>
    <comment ref="Q5" authorId="0" shapeId="0" xr:uid="{00000000-0006-0000-0B00-000001000000}">
      <text>
        <r>
          <rPr>
            <sz val="9"/>
            <color indexed="81"/>
            <rFont val="ＭＳ Ｐゴシック"/>
            <family val="3"/>
            <charset val="128"/>
          </rPr>
          <t>各課担当者記入欄です。必ず記入ください。記入無いものについては、登録できません。
保留になります。</t>
        </r>
      </text>
    </comment>
    <comment ref="Q11" authorId="1" shapeId="0" xr:uid="{00000000-0006-0000-0B00-000002000000}">
      <text>
        <r>
          <rPr>
            <b/>
            <sz val="9"/>
            <color indexed="81"/>
            <rFont val="ＭＳ Ｐゴシック"/>
            <family val="3"/>
            <charset val="128"/>
          </rPr>
          <t xml:space="preserve"> 債権者登録申請新規のみ記載してください。</t>
        </r>
        <r>
          <rPr>
            <sz val="9"/>
            <color indexed="81"/>
            <rFont val="ＭＳ Ｐゴシック"/>
            <family val="3"/>
            <charset val="128"/>
          </rPr>
          <t xml:space="preserve">
</t>
        </r>
      </text>
    </comment>
    <comment ref="S18" authorId="2" shapeId="0" xr:uid="{00000000-0006-0000-0B00-000003000000}">
      <text>
        <r>
          <rPr>
            <b/>
            <sz val="9"/>
            <color indexed="81"/>
            <rFont val="ＭＳ Ｐゴシック"/>
            <family val="3"/>
            <charset val="128"/>
          </rPr>
          <t>那覇市役所:</t>
        </r>
        <r>
          <rPr>
            <sz val="9"/>
            <color indexed="81"/>
            <rFont val="ＭＳ Ｐゴシック"/>
            <family val="3"/>
            <charset val="128"/>
          </rPr>
          <t xml:space="preserve">
職印とは代表取締役印、理事長印など。
</t>
        </r>
      </text>
    </comment>
    <comment ref="F22" authorId="2" shapeId="0" xr:uid="{00000000-0006-0000-0B00-000004000000}">
      <text>
        <r>
          <rPr>
            <b/>
            <sz val="9"/>
            <color indexed="81"/>
            <rFont val="ＭＳ Ｐゴシック"/>
            <family val="3"/>
            <charset val="128"/>
          </rPr>
          <t>那覇市役所:</t>
        </r>
        <r>
          <rPr>
            <sz val="9"/>
            <color indexed="81"/>
            <rFont val="ＭＳ Ｐゴシック"/>
            <family val="3"/>
            <charset val="128"/>
          </rPr>
          <t xml:space="preserve">
記入漏れが多い項目です。
忘れずに記入してください。</t>
        </r>
      </text>
    </comment>
    <comment ref="J22" authorId="2" shapeId="0" xr:uid="{00000000-0006-0000-0B00-000005000000}">
      <text>
        <r>
          <rPr>
            <b/>
            <sz val="9"/>
            <color indexed="81"/>
            <rFont val="ＭＳ Ｐゴシック"/>
            <family val="3"/>
            <charset val="128"/>
          </rPr>
          <t>那覇市役所:</t>
        </r>
        <r>
          <rPr>
            <sz val="9"/>
            <color indexed="81"/>
            <rFont val="ＭＳ Ｐゴシック"/>
            <family val="3"/>
            <charset val="128"/>
          </rPr>
          <t xml:space="preserve">
記入漏れが多い項目です。
忘れずに記入してください。</t>
        </r>
      </text>
    </comment>
    <comment ref="G33" authorId="2" shapeId="0" xr:uid="{00000000-0006-0000-0B00-000006000000}">
      <text>
        <r>
          <rPr>
            <b/>
            <sz val="9"/>
            <color indexed="81"/>
            <rFont val="ＭＳ Ｐゴシック"/>
            <family val="3"/>
            <charset val="128"/>
          </rPr>
          <t>那覇市役所:</t>
        </r>
        <r>
          <rPr>
            <sz val="9"/>
            <color indexed="81"/>
            <rFont val="ＭＳ Ｐゴシック"/>
            <family val="3"/>
            <charset val="128"/>
          </rPr>
          <t xml:space="preserve">
記入漏れが多い項目です。
忘れずに記入してください。</t>
        </r>
      </text>
    </comment>
    <comment ref="L33" authorId="2" shapeId="0" xr:uid="{00000000-0006-0000-0B00-000007000000}">
      <text>
        <r>
          <rPr>
            <b/>
            <sz val="9"/>
            <color indexed="81"/>
            <rFont val="ＭＳ Ｐゴシック"/>
            <family val="3"/>
            <charset val="128"/>
          </rPr>
          <t>那覇市役所:</t>
        </r>
        <r>
          <rPr>
            <sz val="9"/>
            <color indexed="81"/>
            <rFont val="ＭＳ Ｐゴシック"/>
            <family val="3"/>
            <charset val="128"/>
          </rPr>
          <t xml:space="preserve">
記入漏れが多い項目です。
忘れずに記入してください。</t>
        </r>
      </text>
    </comment>
    <comment ref="X40" authorId="2" shapeId="0" xr:uid="{00000000-0006-0000-0B00-000008000000}">
      <text>
        <r>
          <rPr>
            <b/>
            <sz val="9"/>
            <color indexed="81"/>
            <rFont val="ＭＳ Ｐゴシック"/>
            <family val="3"/>
            <charset val="128"/>
          </rPr>
          <t>那覇市役所:</t>
        </r>
        <r>
          <rPr>
            <sz val="9"/>
            <color indexed="81"/>
            <rFont val="ＭＳ Ｐゴシック"/>
            <family val="3"/>
            <charset val="128"/>
          </rPr>
          <t xml:space="preserve">
７桁の数字になります。
ハイフォン（－）は記入しないでください。</t>
        </r>
      </text>
    </comment>
    <comment ref="E41" authorId="1" shapeId="0" xr:uid="{00000000-0006-0000-0B00-000009000000}">
      <text>
        <r>
          <rPr>
            <b/>
            <sz val="9"/>
            <color indexed="81"/>
            <rFont val="ＭＳ Ｐゴシック"/>
            <family val="3"/>
            <charset val="128"/>
          </rPr>
          <t xml:space="preserve">  金融機関に送付するデータになります。記載に誤りがあるとエラーになり振込みができません</t>
        </r>
        <r>
          <rPr>
            <sz val="9"/>
            <color indexed="81"/>
            <rFont val="ＭＳ Ｐゴシック"/>
            <family val="3"/>
            <charset val="128"/>
          </rPr>
          <t xml:space="preserve">
</t>
        </r>
      </text>
    </comment>
    <comment ref="X46" authorId="2" shapeId="0" xr:uid="{00000000-0006-0000-0B00-00000A000000}">
      <text>
        <r>
          <rPr>
            <b/>
            <sz val="9"/>
            <color indexed="81"/>
            <rFont val="ＭＳ Ｐゴシック"/>
            <family val="3"/>
            <charset val="128"/>
          </rPr>
          <t>那覇市役所:</t>
        </r>
        <r>
          <rPr>
            <sz val="9"/>
            <color indexed="81"/>
            <rFont val="ＭＳ Ｐゴシック"/>
            <family val="3"/>
            <charset val="128"/>
          </rPr>
          <t xml:space="preserve">
７桁の数字になります。
ハイフォン（－）は記入しないでください。</t>
        </r>
      </text>
    </comment>
    <comment ref="D59" authorId="2" shapeId="0" xr:uid="{00000000-0006-0000-0B00-00000B000000}">
      <text>
        <r>
          <rPr>
            <b/>
            <sz val="9"/>
            <color indexed="81"/>
            <rFont val="ＭＳ Ｐゴシック"/>
            <family val="3"/>
            <charset val="128"/>
          </rPr>
          <t>那覇市役所:</t>
        </r>
        <r>
          <rPr>
            <sz val="9"/>
            <color indexed="81"/>
            <rFont val="ＭＳ Ｐゴシック"/>
            <family val="3"/>
            <charset val="128"/>
          </rPr>
          <t xml:space="preserve">
委任者の押印を忘れずにお願いします。</t>
        </r>
      </text>
    </comment>
    <comment ref="P59" authorId="2" shapeId="0" xr:uid="{00000000-0006-0000-0B00-00000C000000}">
      <text>
        <r>
          <rPr>
            <b/>
            <sz val="9"/>
            <color indexed="81"/>
            <rFont val="ＭＳ Ｐゴシック"/>
            <family val="3"/>
            <charset val="128"/>
          </rPr>
          <t>那覇市役所:</t>
        </r>
        <r>
          <rPr>
            <sz val="9"/>
            <color indexed="81"/>
            <rFont val="ＭＳ Ｐゴシック"/>
            <family val="3"/>
            <charset val="128"/>
          </rPr>
          <t xml:space="preserve">
受任者の押印は必要ありません。</t>
        </r>
      </text>
    </comment>
  </commentList>
</comments>
</file>

<file path=xl/sharedStrings.xml><?xml version="1.0" encoding="utf-8"?>
<sst xmlns="http://schemas.openxmlformats.org/spreadsheetml/2006/main" count="635" uniqueCount="322">
  <si>
    <t>所在地：</t>
    <rPh sb="0" eb="3">
      <t>ショザイチ</t>
    </rPh>
    <phoneticPr fontId="7"/>
  </si>
  <si>
    <t>法人名：</t>
    <rPh sb="0" eb="2">
      <t>ホウジン</t>
    </rPh>
    <rPh sb="2" eb="3">
      <t>メイ</t>
    </rPh>
    <phoneticPr fontId="7"/>
  </si>
  <si>
    <t>記</t>
    <rPh sb="0" eb="1">
      <t>キ</t>
    </rPh>
    <phoneticPr fontId="7"/>
  </si>
  <si>
    <t>（添付書類）</t>
    <phoneticPr fontId="7"/>
  </si>
  <si>
    <t>　補助金に係る事業実績について、次のとおり関係書類を添えて報告します。</t>
    <rPh sb="1" eb="4">
      <t>ホジョキン</t>
    </rPh>
    <rPh sb="5" eb="6">
      <t>カカ</t>
    </rPh>
    <rPh sb="7" eb="9">
      <t>ジギョウ</t>
    </rPh>
    <rPh sb="9" eb="11">
      <t>ジッセキ</t>
    </rPh>
    <rPh sb="16" eb="17">
      <t>ツギ</t>
    </rPh>
    <rPh sb="21" eb="23">
      <t>カンケイ</t>
    </rPh>
    <rPh sb="23" eb="25">
      <t>ショルイ</t>
    </rPh>
    <rPh sb="26" eb="27">
      <t>ソ</t>
    </rPh>
    <rPh sb="29" eb="31">
      <t>ホウコク</t>
    </rPh>
    <phoneticPr fontId="7"/>
  </si>
  <si>
    <t>１　社会福祉法人等による利用者負担額軽減制度事業報告書（別紙１）</t>
    <rPh sb="18" eb="20">
      <t>ケイゲン</t>
    </rPh>
    <rPh sb="20" eb="22">
      <t>セイド</t>
    </rPh>
    <rPh sb="24" eb="27">
      <t>ホウコクショ</t>
    </rPh>
    <phoneticPr fontId="7"/>
  </si>
  <si>
    <t>　に係る利用者負担額軽減制度事業の補助金として</t>
    <rPh sb="2" eb="3">
      <t>カカ</t>
    </rPh>
    <rPh sb="4" eb="7">
      <t>リヨウシャ</t>
    </rPh>
    <rPh sb="7" eb="9">
      <t>フタン</t>
    </rPh>
    <rPh sb="9" eb="10">
      <t>ガク</t>
    </rPh>
    <rPh sb="10" eb="12">
      <t>ケイゲン</t>
    </rPh>
    <rPh sb="12" eb="14">
      <t>セイド</t>
    </rPh>
    <rPh sb="14" eb="16">
      <t>ジギョウ</t>
    </rPh>
    <rPh sb="17" eb="20">
      <t>ホジョキン</t>
    </rPh>
    <phoneticPr fontId="7"/>
  </si>
  <si>
    <t>別紙１</t>
    <rPh sb="0" eb="2">
      <t>ベッシ</t>
    </rPh>
    <phoneticPr fontId="7"/>
  </si>
  <si>
    <t>（法人名）</t>
    <rPh sb="1" eb="3">
      <t>ホウジン</t>
    </rPh>
    <rPh sb="3" eb="4">
      <t>メイ</t>
    </rPh>
    <phoneticPr fontId="7"/>
  </si>
  <si>
    <t>事業所名</t>
    <rPh sb="0" eb="3">
      <t>ジギョウショ</t>
    </rPh>
    <rPh sb="3" eb="4">
      <t>メイ</t>
    </rPh>
    <phoneticPr fontId="7"/>
  </si>
  <si>
    <t>軽　　　　減　　　　額</t>
    <rPh sb="0" eb="1">
      <t>ケイ</t>
    </rPh>
    <rPh sb="5" eb="6">
      <t>ゲン</t>
    </rPh>
    <rPh sb="10" eb="11">
      <t>ガク</t>
    </rPh>
    <phoneticPr fontId="7"/>
  </si>
  <si>
    <t>全額補助対象分</t>
    <rPh sb="0" eb="2">
      <t>ゼンガク</t>
    </rPh>
    <rPh sb="2" eb="4">
      <t>ホジョ</t>
    </rPh>
    <rPh sb="4" eb="6">
      <t>タイショウ</t>
    </rPh>
    <rPh sb="6" eb="7">
      <t>ブン</t>
    </rPh>
    <phoneticPr fontId="7"/>
  </si>
  <si>
    <t>２分の１補助対象分</t>
    <rPh sb="1" eb="2">
      <t>ブン</t>
    </rPh>
    <rPh sb="4" eb="6">
      <t>ホジョ</t>
    </rPh>
    <rPh sb="6" eb="8">
      <t>タイショウ</t>
    </rPh>
    <rPh sb="8" eb="9">
      <t>ブン</t>
    </rPh>
    <phoneticPr fontId="7"/>
  </si>
  <si>
    <t xml:space="preserve">那覇市
補助
所要額
</t>
    <rPh sb="0" eb="2">
      <t>ナハ</t>
    </rPh>
    <rPh sb="2" eb="3">
      <t>シ</t>
    </rPh>
    <rPh sb="4" eb="6">
      <t>ホジョ</t>
    </rPh>
    <rPh sb="7" eb="10">
      <t>ショヨウガク</t>
    </rPh>
    <phoneticPr fontId="7"/>
  </si>
  <si>
    <t>(人)</t>
    <rPh sb="1" eb="2">
      <t>ニン</t>
    </rPh>
    <phoneticPr fontId="7"/>
  </si>
  <si>
    <t>(円)</t>
    <rPh sb="1" eb="2">
      <t>エン</t>
    </rPh>
    <phoneticPr fontId="7"/>
  </si>
  <si>
    <t xml:space="preserve">10%控除額
</t>
    <rPh sb="3" eb="6">
      <t>コウジョガク</t>
    </rPh>
    <phoneticPr fontId="7"/>
  </si>
  <si>
    <t xml:space="preserve">10/10補助
対 象 額
</t>
    <rPh sb="5" eb="7">
      <t>ホジョ</t>
    </rPh>
    <rPh sb="8" eb="13">
      <t>タイショウガク</t>
    </rPh>
    <phoneticPr fontId="7"/>
  </si>
  <si>
    <t xml:space="preserve">10/10補助
所 要 額
</t>
    <rPh sb="5" eb="7">
      <t>ホジョ</t>
    </rPh>
    <rPh sb="8" eb="11">
      <t>ショヨウ</t>
    </rPh>
    <rPh sb="11" eb="13">
      <t>タイショウガク</t>
    </rPh>
    <phoneticPr fontId="7"/>
  </si>
  <si>
    <t xml:space="preserve">１%控除額
</t>
    <rPh sb="2" eb="5">
      <t>コウジョガク</t>
    </rPh>
    <phoneticPr fontId="7"/>
  </si>
  <si>
    <t xml:space="preserve">1/2 補 助
対 象 額
</t>
    <rPh sb="4" eb="7">
      <t>ホジョ</t>
    </rPh>
    <rPh sb="8" eb="13">
      <t>タイショウガク</t>
    </rPh>
    <phoneticPr fontId="7"/>
  </si>
  <si>
    <t xml:space="preserve">1/2 補 助
所 要 額
</t>
    <rPh sb="4" eb="7">
      <t>ホジョ</t>
    </rPh>
    <phoneticPr fontId="7"/>
  </si>
  <si>
    <t xml:space="preserve">法人補助
所 要 額
</t>
    <rPh sb="0" eb="2">
      <t>ホウジン</t>
    </rPh>
    <rPh sb="2" eb="4">
      <t>ホジョ</t>
    </rPh>
    <phoneticPr fontId="7"/>
  </si>
  <si>
    <t>利用者数</t>
    <rPh sb="0" eb="3">
      <t>リヨウシャ</t>
    </rPh>
    <rPh sb="3" eb="4">
      <t>スウ</t>
    </rPh>
    <phoneticPr fontId="7"/>
  </si>
  <si>
    <t>金　額</t>
    <rPh sb="0" eb="3">
      <t>キンガク</t>
    </rPh>
    <phoneticPr fontId="7"/>
  </si>
  <si>
    <t>①</t>
    <phoneticPr fontId="7"/>
  </si>
  <si>
    <t>②</t>
    <phoneticPr fontId="7"/>
  </si>
  <si>
    <t>⑨</t>
    <phoneticPr fontId="7"/>
  </si>
  <si>
    <t>⑥（①×0.01)</t>
    <phoneticPr fontId="7"/>
  </si>
  <si>
    <t>⑦（②-⑥)</t>
    <phoneticPr fontId="7"/>
  </si>
  <si>
    <t>⑧(⑦×1/2)</t>
    <phoneticPr fontId="7"/>
  </si>
  <si>
    <t>⑩</t>
    <phoneticPr fontId="7"/>
  </si>
  <si>
    <t>⑪(⑩×⑨/②)</t>
    <phoneticPr fontId="7"/>
  </si>
  <si>
    <t>③(①×0.1)</t>
    <phoneticPr fontId="7"/>
  </si>
  <si>
    <t>④(②－③)</t>
    <phoneticPr fontId="7"/>
  </si>
  <si>
    <t>⑦（②-⑥-④)</t>
    <phoneticPr fontId="7"/>
  </si>
  <si>
    <t>⑩(⑤＋⑧)</t>
    <phoneticPr fontId="7"/>
  </si>
  <si>
    <t>計</t>
    <rPh sb="0" eb="1">
      <t>ケイ</t>
    </rPh>
    <phoneticPr fontId="7"/>
  </si>
  <si>
    <t>Ａ</t>
    <phoneticPr fontId="7"/>
  </si>
  <si>
    <t>億</t>
    <rPh sb="0" eb="1">
      <t>オク</t>
    </rPh>
    <phoneticPr fontId="7"/>
  </si>
  <si>
    <t>十</t>
    <rPh sb="0" eb="1">
      <t>ジュウ</t>
    </rPh>
    <phoneticPr fontId="7"/>
  </si>
  <si>
    <t>千</t>
    <rPh sb="0" eb="1">
      <t>セン</t>
    </rPh>
    <phoneticPr fontId="7"/>
  </si>
  <si>
    <t>百</t>
    <rPh sb="0" eb="1">
      <t>ヒャク</t>
    </rPh>
    <phoneticPr fontId="7"/>
  </si>
  <si>
    <t>万</t>
    <rPh sb="0" eb="1">
      <t>マン</t>
    </rPh>
    <phoneticPr fontId="7"/>
  </si>
  <si>
    <t>円</t>
    <rPh sb="0" eb="1">
      <t>エン</t>
    </rPh>
    <phoneticPr fontId="7"/>
  </si>
  <si>
    <t>那覇市</t>
  </si>
  <si>
    <t>糸満市</t>
  </si>
  <si>
    <t>沖縄市</t>
  </si>
  <si>
    <t>西原町</t>
  </si>
  <si>
    <t>多良間村</t>
  </si>
  <si>
    <t>竹富町</t>
  </si>
  <si>
    <t>与那国町</t>
  </si>
  <si>
    <t>保険者番号：</t>
    <rPh sb="0" eb="3">
      <t>ホケンシャ</t>
    </rPh>
    <rPh sb="3" eb="5">
      <t>バンゴウ</t>
    </rPh>
    <phoneticPr fontId="6"/>
  </si>
  <si>
    <t>保険者名称：</t>
    <rPh sb="0" eb="3">
      <t>ホケンシャ</t>
    </rPh>
    <rPh sb="3" eb="5">
      <t>メイショウ</t>
    </rPh>
    <phoneticPr fontId="6"/>
  </si>
  <si>
    <t>サービス月ごとの状況</t>
    <rPh sb="4" eb="5">
      <t>ツキ</t>
    </rPh>
    <rPh sb="8" eb="10">
      <t>ジョウキョウ</t>
    </rPh>
    <phoneticPr fontId="6"/>
  </si>
  <si>
    <t>サービス提供年月</t>
    <rPh sb="4" eb="6">
      <t>テイキョウ</t>
    </rPh>
    <rPh sb="6" eb="8">
      <t>ネンゲツ</t>
    </rPh>
    <phoneticPr fontId="6"/>
  </si>
  <si>
    <t>事業所状況欄</t>
    <rPh sb="0" eb="3">
      <t>ジギョウショ</t>
    </rPh>
    <rPh sb="3" eb="5">
      <t>ジョウキョウ</t>
    </rPh>
    <rPh sb="5" eb="6">
      <t>ラン</t>
    </rPh>
    <phoneticPr fontId="6"/>
  </si>
  <si>
    <t>件数</t>
    <rPh sb="0" eb="2">
      <t>ケンスウ</t>
    </rPh>
    <phoneticPr fontId="6"/>
  </si>
  <si>
    <t>①利用者負担額総額</t>
    <rPh sb="1" eb="4">
      <t>リヨウシャ</t>
    </rPh>
    <rPh sb="4" eb="6">
      <t>フタン</t>
    </rPh>
    <rPh sb="6" eb="7">
      <t>ガク</t>
    </rPh>
    <rPh sb="7" eb="9">
      <t>ソウガク</t>
    </rPh>
    <phoneticPr fontId="6"/>
  </si>
  <si>
    <t>軽減件数</t>
    <rPh sb="0" eb="2">
      <t>ケイゲン</t>
    </rPh>
    <rPh sb="2" eb="4">
      <t>ケンスウ</t>
    </rPh>
    <phoneticPr fontId="6"/>
  </si>
  <si>
    <t>②軽減総額</t>
    <rPh sb="1" eb="3">
      <t>ケイゲン</t>
    </rPh>
    <rPh sb="3" eb="5">
      <t>ソウガク</t>
    </rPh>
    <phoneticPr fontId="6"/>
  </si>
  <si>
    <t>③軽減額</t>
    <rPh sb="1" eb="3">
      <t>ケイゲン</t>
    </rPh>
    <rPh sb="3" eb="4">
      <t>ガク</t>
    </rPh>
    <phoneticPr fontId="6"/>
  </si>
  <si>
    <t>通常サービス</t>
    <rPh sb="0" eb="2">
      <t>ツウジョウ</t>
    </rPh>
    <phoneticPr fontId="6"/>
  </si>
  <si>
    <t>食費・居住費</t>
    <rPh sb="0" eb="2">
      <t>ショクヒ</t>
    </rPh>
    <rPh sb="3" eb="5">
      <t>キョジュウ</t>
    </rPh>
    <rPh sb="5" eb="6">
      <t>ヒ</t>
    </rPh>
    <phoneticPr fontId="6"/>
  </si>
  <si>
    <t>合計</t>
    <rPh sb="0" eb="2">
      <t>ゴウケイ</t>
    </rPh>
    <phoneticPr fontId="6"/>
  </si>
  <si>
    <t>市町村請求欄</t>
    <rPh sb="0" eb="3">
      <t>シチョウソン</t>
    </rPh>
    <rPh sb="3" eb="5">
      <t>セイキュウ</t>
    </rPh>
    <rPh sb="5" eb="6">
      <t>ラン</t>
    </rPh>
    <phoneticPr fontId="6"/>
  </si>
  <si>
    <t>④利用者負担額の合計</t>
    <rPh sb="1" eb="4">
      <t>リヨウシャ</t>
    </rPh>
    <rPh sb="4" eb="6">
      <t>フタン</t>
    </rPh>
    <rPh sb="6" eb="7">
      <t>ガク</t>
    </rPh>
    <rPh sb="8" eb="10">
      <t>ゴウケイ</t>
    </rPh>
    <phoneticPr fontId="6"/>
  </si>
  <si>
    <t>⑤軽減総額の合計</t>
    <rPh sb="1" eb="3">
      <t>ケイゲン</t>
    </rPh>
    <rPh sb="3" eb="5">
      <t>ソウガク</t>
    </rPh>
    <rPh sb="6" eb="8">
      <t>ゴウケイ</t>
    </rPh>
    <phoneticPr fontId="6"/>
  </si>
  <si>
    <t>軽減比率</t>
    <rPh sb="0" eb="2">
      <t>ケイゲン</t>
    </rPh>
    <rPh sb="2" eb="4">
      <t>ヒリツ</t>
    </rPh>
    <phoneticPr fontId="6"/>
  </si>
  <si>
    <t>⑥事業所負担</t>
    <rPh sb="1" eb="4">
      <t>ジギョウショ</t>
    </rPh>
    <rPh sb="4" eb="6">
      <t>フタン</t>
    </rPh>
    <phoneticPr fontId="6"/>
  </si>
  <si>
    <t>⑦市町村助成費</t>
    <rPh sb="1" eb="4">
      <t>シチョウソン</t>
    </rPh>
    <rPh sb="4" eb="7">
      <t>ジョセイヒ</t>
    </rPh>
    <phoneticPr fontId="6"/>
  </si>
  <si>
    <t>⑧市町村比率</t>
    <rPh sb="1" eb="4">
      <t>シチョウソン</t>
    </rPh>
    <rPh sb="4" eb="6">
      <t>ヒリツ</t>
    </rPh>
    <phoneticPr fontId="6"/>
  </si>
  <si>
    <t>助成費請求額</t>
    <rPh sb="0" eb="3">
      <t>ジョセイヒ</t>
    </rPh>
    <rPh sb="3" eb="5">
      <t>セイキュウ</t>
    </rPh>
    <rPh sb="5" eb="6">
      <t>ガク</t>
    </rPh>
    <phoneticPr fontId="6"/>
  </si>
  <si>
    <t>(①の合計）</t>
    <rPh sb="3" eb="5">
      <t>ゴウケイ</t>
    </rPh>
    <phoneticPr fontId="6"/>
  </si>
  <si>
    <t>（②の合計）</t>
    <rPh sb="3" eb="5">
      <t>ゴウケイ</t>
    </rPh>
    <phoneticPr fontId="6"/>
  </si>
  <si>
    <t>（欄外参照）</t>
    <rPh sb="1" eb="3">
      <t>ランガイ</t>
    </rPh>
    <rPh sb="3" eb="5">
      <t>サンショウ</t>
    </rPh>
    <phoneticPr fontId="6"/>
  </si>
  <si>
    <t>(③の合計÷⑤）</t>
    <rPh sb="3" eb="5">
      <t>ゴウケイ</t>
    </rPh>
    <phoneticPr fontId="6"/>
  </si>
  <si>
    <t>市町村の状況（参考）</t>
    <rPh sb="0" eb="3">
      <t>シチョウソン</t>
    </rPh>
    <rPh sb="4" eb="6">
      <t>ジョウキョウ</t>
    </rPh>
    <rPh sb="7" eb="9">
      <t>サンコウ</t>
    </rPh>
    <phoneticPr fontId="6"/>
  </si>
  <si>
    <t>証記載保険者番号</t>
    <rPh sb="0" eb="1">
      <t>アカシ</t>
    </rPh>
    <rPh sb="1" eb="3">
      <t>キサイ</t>
    </rPh>
    <rPh sb="3" eb="6">
      <t>ホケンシャ</t>
    </rPh>
    <rPh sb="6" eb="8">
      <t>バンゴウ</t>
    </rPh>
    <phoneticPr fontId="6"/>
  </si>
  <si>
    <t>保険者</t>
    <rPh sb="0" eb="3">
      <t>ホケンシャ</t>
    </rPh>
    <phoneticPr fontId="6"/>
  </si>
  <si>
    <t>実人数</t>
    <rPh sb="0" eb="1">
      <t>ジツ</t>
    </rPh>
    <rPh sb="1" eb="3">
      <t>ニンズウ</t>
    </rPh>
    <phoneticPr fontId="6"/>
  </si>
  <si>
    <t>軽減額</t>
    <rPh sb="0" eb="2">
      <t>ケイゲン</t>
    </rPh>
    <rPh sb="2" eb="3">
      <t>ガク</t>
    </rPh>
    <phoneticPr fontId="6"/>
  </si>
  <si>
    <t>市町村比率(％)</t>
    <rPh sb="0" eb="3">
      <t>シチョウソン</t>
    </rPh>
    <rPh sb="3" eb="5">
      <t>ヒリツ</t>
    </rPh>
    <phoneticPr fontId="6"/>
  </si>
  <si>
    <t>助成費請求額</t>
    <rPh sb="0" eb="2">
      <t>ジョセイ</t>
    </rPh>
    <rPh sb="2" eb="3">
      <t>ヒ</t>
    </rPh>
    <rPh sb="3" eb="5">
      <t>セイキュウ</t>
    </rPh>
    <rPh sb="5" eb="6">
      <t>ガク</t>
    </rPh>
    <phoneticPr fontId="6"/>
  </si>
  <si>
    <t>⑥事業所負担の計算式　（[　]でいずれも小数点は切り捨て）</t>
    <rPh sb="1" eb="4">
      <t>ジギョウショ</t>
    </rPh>
    <rPh sb="4" eb="6">
      <t>フタン</t>
    </rPh>
    <rPh sb="7" eb="9">
      <t>ケイサン</t>
    </rPh>
    <rPh sb="9" eb="10">
      <t>シキ</t>
    </rPh>
    <rPh sb="20" eb="23">
      <t>ショウスウテン</t>
    </rPh>
    <rPh sb="24" eb="25">
      <t>キ</t>
    </rPh>
    <rPh sb="26" eb="27">
      <t>ス</t>
    </rPh>
    <phoneticPr fontId="6"/>
  </si>
  <si>
    <t>　　　　　[④利用者負担額の総額×1%]+［（⑤軽減総額-［④利用者負担総額×１%］）÷2］</t>
    <rPh sb="7" eb="10">
      <t>リヨウシャ</t>
    </rPh>
    <rPh sb="10" eb="12">
      <t>フタン</t>
    </rPh>
    <rPh sb="12" eb="13">
      <t>ガク</t>
    </rPh>
    <rPh sb="14" eb="16">
      <t>ソウガク</t>
    </rPh>
    <rPh sb="24" eb="26">
      <t>ケイゲン</t>
    </rPh>
    <rPh sb="26" eb="28">
      <t>ソウガク</t>
    </rPh>
    <rPh sb="31" eb="34">
      <t>リヨウシャ</t>
    </rPh>
    <rPh sb="34" eb="36">
      <t>フタン</t>
    </rPh>
    <rPh sb="36" eb="38">
      <t>ソウガク</t>
    </rPh>
    <phoneticPr fontId="6"/>
  </si>
  <si>
    <t>　　　　　[④利用者負担額の総額×1%]+［（［④利用者負担総額×１0%］-[④利用者負担額の総額×1%］）÷2]</t>
    <rPh sb="7" eb="10">
      <t>リヨウシャ</t>
    </rPh>
    <rPh sb="10" eb="12">
      <t>フタン</t>
    </rPh>
    <rPh sb="12" eb="13">
      <t>ガク</t>
    </rPh>
    <rPh sb="14" eb="16">
      <t>ソウガク</t>
    </rPh>
    <rPh sb="25" eb="28">
      <t>リヨウシャ</t>
    </rPh>
    <rPh sb="28" eb="30">
      <t>フタン</t>
    </rPh>
    <rPh sb="30" eb="32">
      <t>ソウガク</t>
    </rPh>
    <rPh sb="40" eb="43">
      <t>リヨウシャ</t>
    </rPh>
    <rPh sb="43" eb="45">
      <t>フタン</t>
    </rPh>
    <rPh sb="45" eb="46">
      <t>ガク</t>
    </rPh>
    <rPh sb="47" eb="49">
      <t>ソウガク</t>
    </rPh>
    <phoneticPr fontId="6"/>
  </si>
  <si>
    <t>宮古島市</t>
    <rPh sb="0" eb="3">
      <t>ミヤコジマ</t>
    </rPh>
    <rPh sb="3" eb="4">
      <t>シ</t>
    </rPh>
    <phoneticPr fontId="24"/>
  </si>
  <si>
    <t>様式第５号（第１８条関係）</t>
    <phoneticPr fontId="6"/>
  </si>
  <si>
    <t>様式第６号（第１９条関係）</t>
    <rPh sb="0" eb="2">
      <t>ヨウシキ</t>
    </rPh>
    <rPh sb="2" eb="3">
      <t>ダイ</t>
    </rPh>
    <rPh sb="4" eb="5">
      <t>ゴウ</t>
    </rPh>
    <rPh sb="6" eb="7">
      <t>ダイ</t>
    </rPh>
    <rPh sb="9" eb="10">
      <t>ジョウ</t>
    </rPh>
    <rPh sb="10" eb="12">
      <t>カンケイ</t>
    </rPh>
    <phoneticPr fontId="7"/>
  </si>
  <si>
    <t>那覇市</t>
    <rPh sb="0" eb="3">
      <t>ナハシ</t>
    </rPh>
    <phoneticPr fontId="6"/>
  </si>
  <si>
    <t>請　　求　　書</t>
    <rPh sb="0" eb="7">
      <t>セイキュウショ</t>
    </rPh>
    <phoneticPr fontId="7"/>
  </si>
  <si>
    <t>請　求　金　額</t>
    <rPh sb="0" eb="3">
      <t>セイキュウ</t>
    </rPh>
    <rPh sb="4" eb="7">
      <t>キンガク</t>
    </rPh>
    <phoneticPr fontId="7"/>
  </si>
  <si>
    <t>（頭部に￥を入れる）</t>
    <rPh sb="1" eb="3">
      <t>トウブ</t>
    </rPh>
    <rPh sb="6" eb="7">
      <t>イ</t>
    </rPh>
    <phoneticPr fontId="7"/>
  </si>
  <si>
    <t>※　請求金額の訂正はできません。</t>
    <rPh sb="2" eb="4">
      <t>セイキュウ</t>
    </rPh>
    <rPh sb="4" eb="6">
      <t>キンガク</t>
    </rPh>
    <rPh sb="7" eb="9">
      <t>テイセイ</t>
    </rPh>
    <phoneticPr fontId="7"/>
  </si>
  <si>
    <t>件　名</t>
    <rPh sb="0" eb="1">
      <t>ケン</t>
    </rPh>
    <rPh sb="2" eb="3">
      <t>メイ</t>
    </rPh>
    <phoneticPr fontId="7"/>
  </si>
  <si>
    <t>　那覇市社会福祉法人等による生計困難者に対する介護保険サービス</t>
    <rPh sb="1" eb="4">
      <t>ナハシ</t>
    </rPh>
    <rPh sb="4" eb="6">
      <t>シャカイ</t>
    </rPh>
    <rPh sb="6" eb="8">
      <t>フクシ</t>
    </rPh>
    <rPh sb="8" eb="10">
      <t>ホウジン</t>
    </rPh>
    <rPh sb="10" eb="11">
      <t>トウ</t>
    </rPh>
    <rPh sb="14" eb="16">
      <t>セイケイ</t>
    </rPh>
    <rPh sb="16" eb="18">
      <t>コンナン</t>
    </rPh>
    <rPh sb="18" eb="19">
      <t>シャ</t>
    </rPh>
    <rPh sb="20" eb="21">
      <t>タイ</t>
    </rPh>
    <rPh sb="23" eb="25">
      <t>カイゴ</t>
    </rPh>
    <rPh sb="25" eb="27">
      <t>ホケン</t>
    </rPh>
    <phoneticPr fontId="7"/>
  </si>
  <si>
    <t>　　上記金額を請求します。</t>
    <rPh sb="2" eb="4">
      <t>ジョウキ</t>
    </rPh>
    <rPh sb="4" eb="6">
      <t>キンガク</t>
    </rPh>
    <rPh sb="7" eb="9">
      <t>セイキュウ</t>
    </rPh>
    <phoneticPr fontId="7"/>
  </si>
  <si>
    <t>住　所　</t>
    <rPh sb="0" eb="3">
      <t>ジュウショ</t>
    </rPh>
    <phoneticPr fontId="7"/>
  </si>
  <si>
    <t>氏名又は</t>
    <rPh sb="0" eb="2">
      <t>シメイ</t>
    </rPh>
    <rPh sb="2" eb="3">
      <t>マタ</t>
    </rPh>
    <phoneticPr fontId="7"/>
  </si>
  <si>
    <t xml:space="preserve"> 名称</t>
    <rPh sb="1" eb="3">
      <t>メイショウ</t>
    </rPh>
    <phoneticPr fontId="7"/>
  </si>
  <si>
    <t>印</t>
    <rPh sb="0" eb="1">
      <t>イン</t>
    </rPh>
    <phoneticPr fontId="7"/>
  </si>
  <si>
    <t>振込口座</t>
    <rPh sb="0" eb="2">
      <t>フリコミ</t>
    </rPh>
    <rPh sb="2" eb="4">
      <t>コウザ</t>
    </rPh>
    <phoneticPr fontId="7"/>
  </si>
  <si>
    <t>口座番号</t>
    <rPh sb="0" eb="2">
      <t>コウザ</t>
    </rPh>
    <rPh sb="2" eb="4">
      <t>バンゴウ</t>
    </rPh>
    <phoneticPr fontId="7"/>
  </si>
  <si>
    <t>銀　行　名</t>
    <rPh sb="0" eb="1">
      <t>ギン</t>
    </rPh>
    <rPh sb="2" eb="3">
      <t>ギョウ</t>
    </rPh>
    <rPh sb="4" eb="5">
      <t>メイ</t>
    </rPh>
    <phoneticPr fontId="7"/>
  </si>
  <si>
    <t>預　金　種　類</t>
    <rPh sb="0" eb="1">
      <t>アズカリ</t>
    </rPh>
    <rPh sb="2" eb="3">
      <t>カネ</t>
    </rPh>
    <rPh sb="4" eb="5">
      <t>タネ</t>
    </rPh>
    <rPh sb="6" eb="7">
      <t>タグイ</t>
    </rPh>
    <phoneticPr fontId="7"/>
  </si>
  <si>
    <t>ﾌ　ﾘ　ｶﾞ　ﾅ</t>
    <phoneticPr fontId="7"/>
  </si>
  <si>
    <t>口座名義人</t>
    <rPh sb="0" eb="2">
      <t>コウザ</t>
    </rPh>
    <rPh sb="2" eb="4">
      <t>メイギ</t>
    </rPh>
    <rPh sb="4" eb="5">
      <t>ニン</t>
    </rPh>
    <phoneticPr fontId="7"/>
  </si>
  <si>
    <t>　　支払方法　（　口座振込　）</t>
    <rPh sb="2" eb="4">
      <t>シハライ</t>
    </rPh>
    <rPh sb="4" eb="6">
      <t>ホウホウ</t>
    </rPh>
    <rPh sb="9" eb="11">
      <t>コウザ</t>
    </rPh>
    <rPh sb="11" eb="13">
      <t>フリコミ</t>
    </rPh>
    <phoneticPr fontId="7"/>
  </si>
  <si>
    <t>課　　名</t>
    <rPh sb="0" eb="4">
      <t>カメイ</t>
    </rPh>
    <phoneticPr fontId="7"/>
  </si>
  <si>
    <t>年</t>
    <rPh sb="0" eb="1">
      <t>ネン</t>
    </rPh>
    <phoneticPr fontId="7"/>
  </si>
  <si>
    <t>日</t>
    <rPh sb="0" eb="1">
      <t>ニチ</t>
    </rPh>
    <phoneticPr fontId="7"/>
  </si>
  <si>
    <t>担 当 者 名</t>
    <rPh sb="0" eb="1">
      <t>タン</t>
    </rPh>
    <rPh sb="2" eb="3">
      <t>トウ</t>
    </rPh>
    <rPh sb="4" eb="5">
      <t>クモノ</t>
    </rPh>
    <rPh sb="6" eb="7">
      <t>メイ</t>
    </rPh>
    <phoneticPr fontId="7"/>
  </si>
  <si>
    <r>
      <t>電 話</t>
    </r>
    <r>
      <rPr>
        <sz val="12"/>
        <rFont val="ＭＳ 明朝"/>
        <family val="1"/>
        <charset val="128"/>
      </rPr>
      <t xml:space="preserve"> </t>
    </r>
    <r>
      <rPr>
        <sz val="11"/>
        <rFont val="ＭＳ 明朝"/>
        <family val="1"/>
        <charset val="128"/>
      </rPr>
      <t>番</t>
    </r>
    <r>
      <rPr>
        <sz val="12"/>
        <rFont val="ＭＳ 明朝"/>
        <family val="1"/>
        <charset val="128"/>
      </rPr>
      <t xml:space="preserve"> </t>
    </r>
    <r>
      <rPr>
        <sz val="11"/>
        <rFont val="ＭＳ 明朝"/>
        <family val="1"/>
        <charset val="128"/>
      </rPr>
      <t>号</t>
    </r>
    <rPh sb="0" eb="1">
      <t>デン</t>
    </rPh>
    <rPh sb="2" eb="3">
      <t>バナシ</t>
    </rPh>
    <rPh sb="4" eb="5">
      <t>バン</t>
    </rPh>
    <rPh sb="6" eb="7">
      <t>ゴウ</t>
    </rPh>
    <phoneticPr fontId="7"/>
  </si>
  <si>
    <t>債権者コード</t>
    <rPh sb="0" eb="3">
      <t>サイケンシャ</t>
    </rPh>
    <phoneticPr fontId="7"/>
  </si>
  <si>
    <t>１．申 請 者 欄</t>
    <rPh sb="2" eb="3">
      <t>サル</t>
    </rPh>
    <rPh sb="4" eb="5">
      <t>ショウ</t>
    </rPh>
    <rPh sb="6" eb="7">
      <t>クモノ</t>
    </rPh>
    <rPh sb="8" eb="9">
      <t>ラン</t>
    </rPh>
    <phoneticPr fontId="7"/>
  </si>
  <si>
    <t>申 請 者 印 鑑</t>
    <rPh sb="0" eb="1">
      <t>サル</t>
    </rPh>
    <rPh sb="2" eb="3">
      <t>ショウ</t>
    </rPh>
    <rPh sb="4" eb="5">
      <t>クモノ</t>
    </rPh>
    <rPh sb="6" eb="7">
      <t>ジルシ</t>
    </rPh>
    <rPh sb="8" eb="9">
      <t>カガミ</t>
    </rPh>
    <phoneticPr fontId="7"/>
  </si>
  <si>
    <t>　〒</t>
    <phoneticPr fontId="7"/>
  </si>
  <si>
    <t>℡</t>
    <phoneticPr fontId="7"/>
  </si>
  <si>
    <t>（方　書）</t>
    <rPh sb="1" eb="2">
      <t>カタ</t>
    </rPh>
    <rPh sb="3" eb="4">
      <t>ショ</t>
    </rPh>
    <phoneticPr fontId="7"/>
  </si>
  <si>
    <t>２．変 更 前 欄</t>
    <rPh sb="2" eb="3">
      <t>ヘン</t>
    </rPh>
    <rPh sb="4" eb="5">
      <t>サラ</t>
    </rPh>
    <rPh sb="6" eb="7">
      <t>マエ</t>
    </rPh>
    <rPh sb="8" eb="9">
      <t>ラン</t>
    </rPh>
    <phoneticPr fontId="7"/>
  </si>
  <si>
    <t>旧</t>
    <rPh sb="0" eb="1">
      <t>キュウ</t>
    </rPh>
    <phoneticPr fontId="7"/>
  </si>
  <si>
    <t>氏　名　又　は</t>
    <rPh sb="0" eb="1">
      <t>シ</t>
    </rPh>
    <rPh sb="2" eb="3">
      <t>メイ</t>
    </rPh>
    <rPh sb="4" eb="5">
      <t>マタ</t>
    </rPh>
    <phoneticPr fontId="7"/>
  </si>
  <si>
    <t>名　　　　称</t>
    <rPh sb="0" eb="1">
      <t>メイ</t>
    </rPh>
    <rPh sb="5" eb="6">
      <t>ショウ</t>
    </rPh>
    <phoneticPr fontId="7"/>
  </si>
  <si>
    <t>代 表 者 職 氏 名</t>
    <rPh sb="0" eb="1">
      <t>ダイ</t>
    </rPh>
    <rPh sb="2" eb="3">
      <t>オモテ</t>
    </rPh>
    <rPh sb="4" eb="5">
      <t>シャ</t>
    </rPh>
    <rPh sb="6" eb="7">
      <t>ショク</t>
    </rPh>
    <rPh sb="8" eb="9">
      <t>シ</t>
    </rPh>
    <rPh sb="10" eb="11">
      <t>メイ</t>
    </rPh>
    <phoneticPr fontId="7"/>
  </si>
  <si>
    <t>新</t>
    <rPh sb="0" eb="1">
      <t>シン</t>
    </rPh>
    <phoneticPr fontId="7"/>
  </si>
  <si>
    <t>金融機関名</t>
    <rPh sb="0" eb="2">
      <t>キンユウ</t>
    </rPh>
    <rPh sb="2" eb="4">
      <t>キカン</t>
    </rPh>
    <rPh sb="4" eb="5">
      <t>メイ</t>
    </rPh>
    <phoneticPr fontId="7"/>
  </si>
  <si>
    <t>銀行</t>
    <rPh sb="0" eb="2">
      <t>ギンコウ</t>
    </rPh>
    <phoneticPr fontId="7"/>
  </si>
  <si>
    <t>支店・出張所　</t>
    <rPh sb="0" eb="2">
      <t>シテン</t>
    </rPh>
    <rPh sb="3" eb="4">
      <t>シュツ</t>
    </rPh>
    <rPh sb="4" eb="5">
      <t>チョウ</t>
    </rPh>
    <rPh sb="5" eb="6">
      <t>ショ</t>
    </rPh>
    <phoneticPr fontId="7"/>
  </si>
  <si>
    <t>預金種目</t>
    <rPh sb="0" eb="2">
      <t>ヨキン</t>
    </rPh>
    <rPh sb="2" eb="4">
      <t>シュモク</t>
    </rPh>
    <phoneticPr fontId="7"/>
  </si>
  <si>
    <t>１．普通　２．当座　３．その他（　　　　）</t>
    <rPh sb="2" eb="4">
      <t>フツウ</t>
    </rPh>
    <rPh sb="7" eb="9">
      <t>トウザ</t>
    </rPh>
    <rPh sb="12" eb="15">
      <t>ソノタ</t>
    </rPh>
    <phoneticPr fontId="7"/>
  </si>
  <si>
    <t>口 座 番 号</t>
    <rPh sb="0" eb="1">
      <t>クチ</t>
    </rPh>
    <rPh sb="2" eb="3">
      <t>ザ</t>
    </rPh>
    <rPh sb="4" eb="5">
      <t>バン</t>
    </rPh>
    <rPh sb="6" eb="7">
      <t>ゴウ</t>
    </rPh>
    <phoneticPr fontId="7"/>
  </si>
  <si>
    <t>口座名義</t>
    <rPh sb="0" eb="2">
      <t>コウザ</t>
    </rPh>
    <rPh sb="2" eb="4">
      <t>メイギ</t>
    </rPh>
    <phoneticPr fontId="7"/>
  </si>
  <si>
    <t>委　　任　　状</t>
    <rPh sb="0" eb="7">
      <t>イニンジョウ</t>
    </rPh>
    <phoneticPr fontId="7"/>
  </si>
  <si>
    <t>那覇市から当方に支払われる金額の受領については、次のものに委任します。</t>
    <rPh sb="0" eb="3">
      <t>ナハシ</t>
    </rPh>
    <rPh sb="5" eb="7">
      <t>トウホウ</t>
    </rPh>
    <rPh sb="8" eb="10">
      <t>シハラ</t>
    </rPh>
    <rPh sb="13" eb="15">
      <t>キンガク</t>
    </rPh>
    <rPh sb="16" eb="18">
      <t>ジュリョウ</t>
    </rPh>
    <rPh sb="24" eb="25">
      <t>ツギ</t>
    </rPh>
    <rPh sb="29" eb="31">
      <t>イニン</t>
    </rPh>
    <phoneticPr fontId="7"/>
  </si>
  <si>
    <t>月</t>
    <rPh sb="0" eb="1">
      <t>ガツ</t>
    </rPh>
    <phoneticPr fontId="7"/>
  </si>
  <si>
    <t xml:space="preserve"> 委任者</t>
    <rPh sb="1" eb="3">
      <t>イニン</t>
    </rPh>
    <rPh sb="3" eb="4">
      <t>シャ</t>
    </rPh>
    <phoneticPr fontId="7"/>
  </si>
  <si>
    <t>受任者氏名</t>
    <rPh sb="0" eb="1">
      <t>ジュニン</t>
    </rPh>
    <rPh sb="1" eb="2">
      <t>ニン</t>
    </rPh>
    <rPh sb="2" eb="3">
      <t>シャ</t>
    </rPh>
    <rPh sb="3" eb="5">
      <t>シメイ</t>
    </rPh>
    <phoneticPr fontId="7"/>
  </si>
  <si>
    <t xml:space="preserve"> 氏　名</t>
    <rPh sb="1" eb="2">
      <t>シ</t>
    </rPh>
    <rPh sb="3" eb="4">
      <t>メイ</t>
    </rPh>
    <phoneticPr fontId="7"/>
  </si>
  <si>
    <t>(口座名義人)</t>
    <rPh sb="1" eb="3">
      <t>コウザ</t>
    </rPh>
    <rPh sb="3" eb="5">
      <t>メイギ</t>
    </rPh>
    <rPh sb="5" eb="6">
      <t>ニン</t>
    </rPh>
    <phoneticPr fontId="7"/>
  </si>
  <si>
    <t>＊出納室入力（　　年　　月　　日）　入力者名（　　　   　　　）</t>
    <rPh sb="1" eb="4">
      <t>スイトウシツ</t>
    </rPh>
    <rPh sb="4" eb="6">
      <t>ニュウリョク</t>
    </rPh>
    <rPh sb="9" eb="10">
      <t>ネン</t>
    </rPh>
    <rPh sb="12" eb="13">
      <t>ツキ</t>
    </rPh>
    <rPh sb="15" eb="16">
      <t>ヒ</t>
    </rPh>
    <rPh sb="18" eb="20">
      <t>ニュウリョク</t>
    </rPh>
    <rPh sb="20" eb="21">
      <t>シャ</t>
    </rPh>
    <rPh sb="21" eb="22">
      <t>メイ</t>
    </rPh>
    <phoneticPr fontId="7"/>
  </si>
  <si>
    <t>1．申請者欄</t>
    <rPh sb="2" eb="5">
      <t>シンセイシャ</t>
    </rPh>
    <rPh sb="5" eb="6">
      <t>ラン</t>
    </rPh>
    <phoneticPr fontId="7"/>
  </si>
  <si>
    <t>　申請者は那覇市から支払いを受ける債権者です。従って、申請者と債権者は同一となります。</t>
    <rPh sb="1" eb="4">
      <t>シンセイシャ</t>
    </rPh>
    <rPh sb="5" eb="8">
      <t>ナハシ</t>
    </rPh>
    <rPh sb="10" eb="12">
      <t>シハラ</t>
    </rPh>
    <rPh sb="14" eb="15">
      <t>ウ</t>
    </rPh>
    <rPh sb="17" eb="20">
      <t>サイケンシャ</t>
    </rPh>
    <rPh sb="23" eb="24">
      <t>シタガ</t>
    </rPh>
    <rPh sb="27" eb="30">
      <t>シンセイシャ</t>
    </rPh>
    <rPh sb="31" eb="34">
      <t>サイケンシャ</t>
    </rPh>
    <rPh sb="35" eb="37">
      <t>ドウイツ</t>
    </rPh>
    <phoneticPr fontId="7"/>
  </si>
  <si>
    <t>　①　氏名又は名称欄</t>
    <rPh sb="3" eb="5">
      <t>シメイ</t>
    </rPh>
    <rPh sb="5" eb="6">
      <t>マタ</t>
    </rPh>
    <rPh sb="7" eb="9">
      <t>メイショウ</t>
    </rPh>
    <rPh sb="9" eb="10">
      <t>ラン</t>
    </rPh>
    <phoneticPr fontId="7"/>
  </si>
  <si>
    <t>　②　代表者役職氏名欄</t>
    <rPh sb="3" eb="6">
      <t>ダイヒョウシャ</t>
    </rPh>
    <rPh sb="6" eb="8">
      <t>ヤクショク</t>
    </rPh>
    <rPh sb="8" eb="10">
      <t>シメイ</t>
    </rPh>
    <rPh sb="10" eb="11">
      <t>ラン</t>
    </rPh>
    <phoneticPr fontId="7"/>
  </si>
  <si>
    <t>　④　申請者印鑑欄</t>
    <rPh sb="3" eb="6">
      <t>シンセイシャ</t>
    </rPh>
    <rPh sb="6" eb="8">
      <t>インカン</t>
    </rPh>
    <rPh sb="8" eb="9">
      <t>ラン</t>
    </rPh>
    <phoneticPr fontId="7"/>
  </si>
  <si>
    <t>２．変更前欄</t>
    <rPh sb="2" eb="4">
      <t>ヘンコウ</t>
    </rPh>
    <rPh sb="4" eb="5">
      <t>ゼン</t>
    </rPh>
    <rPh sb="5" eb="6">
      <t>ラン</t>
    </rPh>
    <phoneticPr fontId="7"/>
  </si>
  <si>
    <t>３．受取口座欄</t>
    <rPh sb="2" eb="4">
      <t>ウケトリ</t>
    </rPh>
    <rPh sb="4" eb="6">
      <t>コウザ</t>
    </rPh>
    <rPh sb="6" eb="7">
      <t>ラン</t>
    </rPh>
    <phoneticPr fontId="7"/>
  </si>
  <si>
    <t>【留意事項】</t>
    <rPh sb="1" eb="3">
      <t>リュウイ</t>
    </rPh>
    <rPh sb="3" eb="5">
      <t>ジコウ</t>
    </rPh>
    <phoneticPr fontId="7"/>
  </si>
  <si>
    <t>　　（１）太枠に記載し、それ以外は自動計算されますので記載しないでください。</t>
    <rPh sb="5" eb="7">
      <t>フトワク</t>
    </rPh>
    <rPh sb="8" eb="10">
      <t>キサイ</t>
    </rPh>
    <rPh sb="14" eb="16">
      <t>イガイ</t>
    </rPh>
    <rPh sb="17" eb="19">
      <t>ジドウ</t>
    </rPh>
    <rPh sb="19" eb="21">
      <t>ケイサン</t>
    </rPh>
    <rPh sb="27" eb="29">
      <t>キサイ</t>
    </rPh>
    <phoneticPr fontId="7"/>
  </si>
  <si>
    <t>　　（２）実施している事業所が多く、欄の追加を行う場合は、同じｻｰﾋﾞｽの行のコピーを行い挿入により作成してください。</t>
    <rPh sb="5" eb="7">
      <t>ジッシ</t>
    </rPh>
    <rPh sb="11" eb="14">
      <t>ジギョウショ</t>
    </rPh>
    <rPh sb="15" eb="16">
      <t>オオ</t>
    </rPh>
    <rPh sb="18" eb="19">
      <t>ラン</t>
    </rPh>
    <rPh sb="20" eb="22">
      <t>ツイカ</t>
    </rPh>
    <rPh sb="23" eb="24">
      <t>オコナ</t>
    </rPh>
    <rPh sb="25" eb="27">
      <t>バアイ</t>
    </rPh>
    <rPh sb="29" eb="30">
      <t>オナ</t>
    </rPh>
    <rPh sb="37" eb="38">
      <t>ギョウ</t>
    </rPh>
    <rPh sb="43" eb="44">
      <t>オコナ</t>
    </rPh>
    <rPh sb="45" eb="47">
      <t>ソウニュウ</t>
    </rPh>
    <rPh sb="50" eb="52">
      <t>サクセイ</t>
    </rPh>
    <phoneticPr fontId="7"/>
  </si>
  <si>
    <t>【補足事項】</t>
    <rPh sb="1" eb="3">
      <t>ホソク</t>
    </rPh>
    <phoneticPr fontId="7"/>
  </si>
  <si>
    <t>　　（１）那覇市補助所要額⑪は、軽減額②から利用者負担額の1％⑥と10％を超える部分④を控除した額⑦の1/2⑧に、補助所要額⑤を足した額⑩を、那覇市の按分比率⑨/②でかけて算出します。</t>
    <rPh sb="5" eb="8">
      <t>ナハシ</t>
    </rPh>
    <rPh sb="8" eb="10">
      <t>ホジョ</t>
    </rPh>
    <rPh sb="10" eb="12">
      <t>ショヨウ</t>
    </rPh>
    <rPh sb="12" eb="13">
      <t>ガク</t>
    </rPh>
    <rPh sb="16" eb="18">
      <t>ケイゲン</t>
    </rPh>
    <rPh sb="18" eb="19">
      <t>ガク</t>
    </rPh>
    <rPh sb="22" eb="25">
      <t>リヨウシャ</t>
    </rPh>
    <rPh sb="25" eb="27">
      <t>フタン</t>
    </rPh>
    <rPh sb="27" eb="28">
      <t>ガク</t>
    </rPh>
    <rPh sb="37" eb="38">
      <t>コ</t>
    </rPh>
    <rPh sb="40" eb="42">
      <t>ブブン</t>
    </rPh>
    <rPh sb="44" eb="46">
      <t>コウジョ</t>
    </rPh>
    <rPh sb="48" eb="49">
      <t>ガク</t>
    </rPh>
    <rPh sb="57" eb="59">
      <t>ホジョ</t>
    </rPh>
    <rPh sb="59" eb="61">
      <t>ショヨウ</t>
    </rPh>
    <rPh sb="61" eb="62">
      <t>ガク</t>
    </rPh>
    <rPh sb="64" eb="65">
      <t>タ</t>
    </rPh>
    <rPh sb="67" eb="68">
      <t>ガク</t>
    </rPh>
    <rPh sb="71" eb="74">
      <t>ナハシ</t>
    </rPh>
    <rPh sb="75" eb="77">
      <t>アンブン</t>
    </rPh>
    <rPh sb="77" eb="79">
      <t>ヒリツ</t>
    </rPh>
    <rPh sb="86" eb="88">
      <t>サンシュツ</t>
    </rPh>
    <phoneticPr fontId="7"/>
  </si>
  <si>
    <t>　　（３）１円未満の端数は切り捨てとなります。</t>
    <phoneticPr fontId="7"/>
  </si>
  <si>
    <t>(介護老人福祉施設)</t>
    <rPh sb="1" eb="3">
      <t>カイゴ</t>
    </rPh>
    <rPh sb="3" eb="5">
      <t>ロウジン</t>
    </rPh>
    <rPh sb="5" eb="7">
      <t>フクシ</t>
    </rPh>
    <rPh sb="7" eb="9">
      <t>シセツ</t>
    </rPh>
    <phoneticPr fontId="7"/>
  </si>
  <si>
    <t>対象者数 (人)</t>
    <rPh sb="0" eb="2">
      <t>タイショウ</t>
    </rPh>
    <rPh sb="2" eb="3">
      <t>シャ</t>
    </rPh>
    <rPh sb="3" eb="4">
      <t>スウ</t>
    </rPh>
    <phoneticPr fontId="7"/>
  </si>
  <si>
    <t>軽減額　(円)</t>
    <rPh sb="0" eb="1">
      <t>ケイ</t>
    </rPh>
    <rPh sb="1" eb="2">
      <t>ゲン</t>
    </rPh>
    <rPh sb="2" eb="3">
      <t>ガク</t>
    </rPh>
    <phoneticPr fontId="7"/>
  </si>
  <si>
    <t>⑤(④×10/10)</t>
    <phoneticPr fontId="7"/>
  </si>
  <si>
    <t>（単位：円）</t>
  </si>
  <si>
    <t>うち那覇市の被保険者数</t>
    <rPh sb="2" eb="4">
      <t>ナハ</t>
    </rPh>
    <rPh sb="4" eb="5">
      <t>シ</t>
    </rPh>
    <rPh sb="6" eb="10">
      <t>ヒ</t>
    </rPh>
    <rPh sb="10" eb="11">
      <t>スウ</t>
    </rPh>
    <phoneticPr fontId="7"/>
  </si>
  <si>
    <t>うち那覇市の被保険者分</t>
    <rPh sb="2" eb="4">
      <t>ナハ</t>
    </rPh>
    <rPh sb="4" eb="5">
      <t>シ</t>
    </rPh>
    <rPh sb="6" eb="10">
      <t>ヒ</t>
    </rPh>
    <rPh sb="10" eb="11">
      <t>ブン</t>
    </rPh>
    <phoneticPr fontId="7"/>
  </si>
  <si>
    <t>デイサービス○○</t>
    <phoneticPr fontId="14"/>
  </si>
  <si>
    <t>短期入所生活介護
●●園</t>
    <rPh sb="0" eb="2">
      <t>タンキ</t>
    </rPh>
    <rPh sb="2" eb="4">
      <t>ニュウショ</t>
    </rPh>
    <rPh sb="4" eb="6">
      <t>セイカツ</t>
    </rPh>
    <rPh sb="6" eb="8">
      <t>カイゴ</t>
    </rPh>
    <rPh sb="11" eb="12">
      <t>エン</t>
    </rPh>
    <phoneticPr fontId="14"/>
  </si>
  <si>
    <t>特別養護老人ホーム
▲▲園</t>
    <rPh sb="0" eb="2">
      <t>トクベツ</t>
    </rPh>
    <rPh sb="2" eb="4">
      <t>ヨウゴ</t>
    </rPh>
    <rPh sb="4" eb="6">
      <t>ロウジン</t>
    </rPh>
    <rPh sb="12" eb="13">
      <t>エン</t>
    </rPh>
    <phoneticPr fontId="14"/>
  </si>
  <si>
    <t>社会福祉法人●●会</t>
    <rPh sb="0" eb="2">
      <t>シャカイ</t>
    </rPh>
    <rPh sb="2" eb="4">
      <t>フクシ</t>
    </rPh>
    <rPh sb="4" eb="6">
      <t>ホウジン</t>
    </rPh>
    <rPh sb="8" eb="9">
      <t>カイ</t>
    </rPh>
    <phoneticPr fontId="14"/>
  </si>
  <si>
    <t>本来受領すべき
利用者負担額</t>
    <rPh sb="0" eb="2">
      <t>ホンライ</t>
    </rPh>
    <rPh sb="2" eb="4">
      <t>ジュリョウ</t>
    </rPh>
    <rPh sb="8" eb="11">
      <t>リヨウシャ</t>
    </rPh>
    <rPh sb="11" eb="14">
      <t>フタンガク</t>
    </rPh>
    <phoneticPr fontId="7"/>
  </si>
  <si>
    <t>事業所番号：</t>
    <rPh sb="0" eb="3">
      <t>ジギョウショ</t>
    </rPh>
    <rPh sb="3" eb="5">
      <t>バンゴウ</t>
    </rPh>
    <phoneticPr fontId="6"/>
  </si>
  <si>
    <t>サービス種類：</t>
  </si>
  <si>
    <t>事業所名称：</t>
    <rPh sb="0" eb="3">
      <t>ジギョウショ</t>
    </rPh>
    <rPh sb="3" eb="5">
      <t>メイショウ</t>
    </rPh>
    <phoneticPr fontId="6"/>
  </si>
  <si>
    <t>（⑤÷④）</t>
    <phoneticPr fontId="6"/>
  </si>
  <si>
    <t>（⑤‐⑥）</t>
    <phoneticPr fontId="6"/>
  </si>
  <si>
    <t>(⑦×⑧）</t>
    <phoneticPr fontId="6"/>
  </si>
  <si>
    <t>　</t>
    <phoneticPr fontId="6"/>
  </si>
  <si>
    <t>※・・・・・・・市町村比率（%)は算出後、小数点第三位を四捨五入</t>
    <phoneticPr fontId="6"/>
  </si>
  <si>
    <t>うるま市</t>
    <phoneticPr fontId="24"/>
  </si>
  <si>
    <t>宜野湾市</t>
    <phoneticPr fontId="24"/>
  </si>
  <si>
    <t>石垣市</t>
    <phoneticPr fontId="24"/>
  </si>
  <si>
    <t>浦添市</t>
    <phoneticPr fontId="24"/>
  </si>
  <si>
    <t>名護市</t>
    <phoneticPr fontId="24"/>
  </si>
  <si>
    <t>沖縄県介護保険広域連合</t>
    <phoneticPr fontId="24"/>
  </si>
  <si>
    <t>社会福祉法人軽減市町村助成費請求明細書</t>
    <phoneticPr fontId="14"/>
  </si>
  <si>
    <t>別紙２</t>
    <rPh sb="0" eb="2">
      <t>ベッシ</t>
    </rPh>
    <phoneticPr fontId="6"/>
  </si>
  <si>
    <t>那覇市軽減額欄</t>
    <rPh sb="0" eb="3">
      <t>ナハシ</t>
    </rPh>
    <rPh sb="3" eb="5">
      <t>ケイゲン</t>
    </rPh>
    <rPh sb="5" eb="6">
      <t>ガク</t>
    </rPh>
    <rPh sb="6" eb="7">
      <t>ラン</t>
    </rPh>
    <phoneticPr fontId="6"/>
  </si>
  <si>
    <t>　　（３）那覇市補助所要額の１円未満の端数は切り捨てとなります。</t>
    <rPh sb="5" eb="8">
      <t>ナハシ</t>
    </rPh>
    <rPh sb="8" eb="10">
      <t>ホジョ</t>
    </rPh>
    <rPh sb="10" eb="12">
      <t>ショヨウ</t>
    </rPh>
    <rPh sb="12" eb="13">
      <t>ガク</t>
    </rPh>
    <phoneticPr fontId="7"/>
  </si>
  <si>
    <t>　　（２）那覇市の按分比率は、⑨/②算出後、小数点第五位を四捨五入します。</t>
    <rPh sb="5" eb="8">
      <t>ナハシ</t>
    </rPh>
    <rPh sb="9" eb="11">
      <t>アンブン</t>
    </rPh>
    <rPh sb="11" eb="13">
      <t>ヒリツ</t>
    </rPh>
    <rPh sb="26" eb="27">
      <t>５</t>
    </rPh>
    <phoneticPr fontId="7"/>
  </si>
  <si>
    <t>浦添市</t>
    <rPh sb="0" eb="3">
      <t>ウラソエシ</t>
    </rPh>
    <phoneticPr fontId="14"/>
  </si>
  <si>
    <t>所在地：</t>
    <phoneticPr fontId="6"/>
  </si>
  <si>
    <t>法人名：</t>
    <phoneticPr fontId="6"/>
  </si>
  <si>
    <t>代表者：　　　　　　　　　　　　　　印</t>
    <phoneticPr fontId="6"/>
  </si>
  <si>
    <t>社会福祉法人等による利用者負担額軽減制度事業補助金交付申請について</t>
    <phoneticPr fontId="6"/>
  </si>
  <si>
    <t>記</t>
    <phoneticPr fontId="6"/>
  </si>
  <si>
    <t>社会福祉法人等による利用者負担額軽減制度事業
補助金交付事業実績報告について</t>
    <rPh sb="0" eb="7">
      <t>シャ</t>
    </rPh>
    <rPh sb="10" eb="15">
      <t>リ</t>
    </rPh>
    <rPh sb="15" eb="16">
      <t>ガク</t>
    </rPh>
    <rPh sb="16" eb="18">
      <t>ケイゲン</t>
    </rPh>
    <rPh sb="18" eb="20">
      <t>セイド</t>
    </rPh>
    <rPh sb="20" eb="22">
      <t>ジギョウ</t>
    </rPh>
    <rPh sb="23" eb="26">
      <t>ホジョキン</t>
    </rPh>
    <rPh sb="26" eb="28">
      <t>コウフ</t>
    </rPh>
    <rPh sb="28" eb="30">
      <t>ジギョウ</t>
    </rPh>
    <rPh sb="30" eb="32">
      <t>ジッセキ</t>
    </rPh>
    <rPh sb="32" eb="34">
      <t>ホウコク</t>
    </rPh>
    <phoneticPr fontId="7"/>
  </si>
  <si>
    <t>代表者：</t>
    <rPh sb="0" eb="3">
      <t>ダイヒョウシャ</t>
    </rPh>
    <phoneticPr fontId="7"/>
  </si>
  <si>
    <t>印</t>
    <rPh sb="0" eb="1">
      <t>イン</t>
    </rPh>
    <phoneticPr fontId="7"/>
  </si>
  <si>
    <t>２　社会福祉法人軽減市町村助成費請求明細書（別紙２）</t>
    <rPh sb="22" eb="24">
      <t>ベッシ</t>
    </rPh>
    <phoneticPr fontId="7"/>
  </si>
  <si>
    <t>債権者登録申請書兼口座振替依頼書の書き方について</t>
    <rPh sb="0" eb="8">
      <t>サイケン</t>
    </rPh>
    <rPh sb="8" eb="9">
      <t>ケン</t>
    </rPh>
    <rPh sb="9" eb="11">
      <t>コウザ</t>
    </rPh>
    <rPh sb="11" eb="13">
      <t>フリカエ</t>
    </rPh>
    <rPh sb="13" eb="16">
      <t>イライショ</t>
    </rPh>
    <rPh sb="17" eb="20">
      <t>カキカタ</t>
    </rPh>
    <phoneticPr fontId="7"/>
  </si>
  <si>
    <t>　那覇市から支払いを受ける場合、債権者登録を行う必要があります。</t>
    <rPh sb="1" eb="4">
      <t>ナハシ</t>
    </rPh>
    <rPh sb="6" eb="8">
      <t>シハラ</t>
    </rPh>
    <rPh sb="10" eb="11">
      <t>ウ</t>
    </rPh>
    <rPh sb="13" eb="15">
      <t>バアイ</t>
    </rPh>
    <rPh sb="16" eb="19">
      <t>サイケンシャ</t>
    </rPh>
    <rPh sb="19" eb="21">
      <t>トウロク</t>
    </rPh>
    <rPh sb="22" eb="23">
      <t>オコナ</t>
    </rPh>
    <rPh sb="24" eb="26">
      <t>ヒツヨウ</t>
    </rPh>
    <phoneticPr fontId="7"/>
  </si>
  <si>
    <t>　管財課が行う業者登録の申請書ではありません。</t>
    <rPh sb="1" eb="3">
      <t>カンザイ</t>
    </rPh>
    <rPh sb="3" eb="4">
      <t>カ</t>
    </rPh>
    <rPh sb="5" eb="6">
      <t>オコナ</t>
    </rPh>
    <phoneticPr fontId="7"/>
  </si>
  <si>
    <t>※この申請書は、支払いを受ける担当課へ提出してください。</t>
    <rPh sb="3" eb="6">
      <t>シンセイショ</t>
    </rPh>
    <rPh sb="8" eb="10">
      <t>シハライ</t>
    </rPh>
    <rPh sb="12" eb="13">
      <t>ウ</t>
    </rPh>
    <rPh sb="15" eb="18">
      <t>タントウカ</t>
    </rPh>
    <rPh sb="19" eb="21">
      <t>テイシュツ</t>
    </rPh>
    <phoneticPr fontId="7"/>
  </si>
  <si>
    <t>（出納室への提出は、担当課経由になります。）</t>
    <rPh sb="1" eb="4">
      <t>スイトウシツ</t>
    </rPh>
    <rPh sb="6" eb="8">
      <t>テイシュツ</t>
    </rPh>
    <rPh sb="10" eb="13">
      <t>タントウカ</t>
    </rPh>
    <rPh sb="13" eb="15">
      <t>ケイユ</t>
    </rPh>
    <phoneticPr fontId="7"/>
  </si>
  <si>
    <t>タイトルのかっこ内のどちらかに○をして新規か変更か廃止なのかを表示してください。</t>
    <rPh sb="8" eb="9">
      <t>ナイ</t>
    </rPh>
    <phoneticPr fontId="7"/>
  </si>
  <si>
    <t>　この欄は、新規、変更、廃止のいずれの申請に関わらず、必ず、全ての項目に</t>
    <rPh sb="3" eb="4">
      <t>ラン</t>
    </rPh>
    <rPh sb="6" eb="8">
      <t>シンキ</t>
    </rPh>
    <rPh sb="9" eb="11">
      <t>ヘンコウ</t>
    </rPh>
    <rPh sb="12" eb="14">
      <t>ハイシ</t>
    </rPh>
    <rPh sb="19" eb="21">
      <t>シンセイ</t>
    </rPh>
    <rPh sb="22" eb="23">
      <t>カカ</t>
    </rPh>
    <rPh sb="27" eb="28">
      <t>カナラ</t>
    </rPh>
    <rPh sb="30" eb="31">
      <t>スベ</t>
    </rPh>
    <rPh sb="33" eb="35">
      <t>コウモク</t>
    </rPh>
    <phoneticPr fontId="7"/>
  </si>
  <si>
    <t>　ついて記入してください。印鑑欄も必ず押印してください。</t>
    <rPh sb="13" eb="15">
      <t>インカン</t>
    </rPh>
    <rPh sb="15" eb="16">
      <t>ラン</t>
    </rPh>
    <rPh sb="17" eb="18">
      <t>カナラ</t>
    </rPh>
    <rPh sb="19" eb="21">
      <t>オウイン</t>
    </rPh>
    <phoneticPr fontId="7"/>
  </si>
  <si>
    <t>　　申請者が法人の場合は、その法人の商号及び名称、法人でない任意団体の場合は、任意団体の名</t>
    <rPh sb="2" eb="5">
      <t>シンセイシャ</t>
    </rPh>
    <rPh sb="6" eb="8">
      <t>ホウジン</t>
    </rPh>
    <rPh sb="9" eb="11">
      <t>バアイ</t>
    </rPh>
    <rPh sb="15" eb="17">
      <t>ホウジン</t>
    </rPh>
    <rPh sb="18" eb="20">
      <t>ショウゴウ</t>
    </rPh>
    <rPh sb="20" eb="21">
      <t>オヨ</t>
    </rPh>
    <rPh sb="22" eb="24">
      <t>メイショウ</t>
    </rPh>
    <rPh sb="44" eb="45">
      <t>メイ</t>
    </rPh>
    <phoneticPr fontId="7"/>
  </si>
  <si>
    <t>　　称を、個人の場合は、氏名、生年月日を記入してください。</t>
    <rPh sb="2" eb="3">
      <t>ショウ</t>
    </rPh>
    <rPh sb="20" eb="22">
      <t>キニュウ</t>
    </rPh>
    <phoneticPr fontId="7"/>
  </si>
  <si>
    <t>　　法人であれば、代表者の役職と氏名を記入してください。</t>
    <rPh sb="2" eb="4">
      <t>ホウジン</t>
    </rPh>
    <rPh sb="9" eb="12">
      <t>ダイヒョウシャ</t>
    </rPh>
    <rPh sb="13" eb="15">
      <t>ヤクショク</t>
    </rPh>
    <rPh sb="16" eb="18">
      <t>シメイ</t>
    </rPh>
    <rPh sb="19" eb="21">
      <t>キニュウ</t>
    </rPh>
    <phoneticPr fontId="7"/>
  </si>
  <si>
    <t>　　請求書の申請者が法人の代表者（代表取締役等）でなく支店長等である場合は、その支店長等の</t>
    <rPh sb="2" eb="5">
      <t>セイキュウショ</t>
    </rPh>
    <rPh sb="6" eb="9">
      <t>シンセイシャ</t>
    </rPh>
    <rPh sb="10" eb="12">
      <t>ホウジン</t>
    </rPh>
    <rPh sb="13" eb="16">
      <t>ダイヒョウシャ</t>
    </rPh>
    <rPh sb="17" eb="19">
      <t>ダイヒョウ</t>
    </rPh>
    <rPh sb="19" eb="21">
      <t>トリシマリ</t>
    </rPh>
    <rPh sb="21" eb="22">
      <t>ヤク</t>
    </rPh>
    <rPh sb="22" eb="23">
      <t>トウ</t>
    </rPh>
    <rPh sb="27" eb="30">
      <t>シテンチョウ</t>
    </rPh>
    <rPh sb="30" eb="31">
      <t>ナド</t>
    </rPh>
    <rPh sb="34" eb="36">
      <t>バアイ</t>
    </rPh>
    <rPh sb="40" eb="41">
      <t>ササ</t>
    </rPh>
    <rPh sb="41" eb="43">
      <t>テンチョウ</t>
    </rPh>
    <rPh sb="43" eb="44">
      <t>トウ</t>
    </rPh>
    <phoneticPr fontId="7"/>
  </si>
  <si>
    <t>　　役職、氏名を記入してください。（権限の委任がある場合は別紙「委任状（権限委任用）」が必要）。</t>
    <rPh sb="2" eb="4">
      <t>ヤクショク</t>
    </rPh>
    <rPh sb="5" eb="7">
      <t>シメイ</t>
    </rPh>
    <rPh sb="8" eb="10">
      <t>キニュウ</t>
    </rPh>
    <rPh sb="18" eb="20">
      <t>ケンゲン</t>
    </rPh>
    <rPh sb="21" eb="23">
      <t>イニン</t>
    </rPh>
    <rPh sb="26" eb="28">
      <t>バアイ</t>
    </rPh>
    <rPh sb="29" eb="31">
      <t>ベッシ</t>
    </rPh>
    <rPh sb="32" eb="35">
      <t>イニンジョウ</t>
    </rPh>
    <rPh sb="36" eb="38">
      <t>ケンゲン</t>
    </rPh>
    <rPh sb="38" eb="41">
      <t>イニンヨウ</t>
    </rPh>
    <rPh sb="44" eb="46">
      <t>ヒツヨウ</t>
    </rPh>
    <phoneticPr fontId="7"/>
  </si>
  <si>
    <t>　　申請者が法人でない任意団体で役職がある場合は、役職と氏名を記入してください。</t>
    <rPh sb="2" eb="5">
      <t>シンセイシャ</t>
    </rPh>
    <rPh sb="6" eb="8">
      <t>ホウジン</t>
    </rPh>
    <rPh sb="11" eb="13">
      <t>ニンイ</t>
    </rPh>
    <rPh sb="13" eb="15">
      <t>ダンタイ</t>
    </rPh>
    <rPh sb="16" eb="18">
      <t>ヤクショク</t>
    </rPh>
    <rPh sb="21" eb="23">
      <t>バアイ</t>
    </rPh>
    <rPh sb="25" eb="27">
      <t>ヤクショク</t>
    </rPh>
    <rPh sb="28" eb="30">
      <t>シメイ</t>
    </rPh>
    <rPh sb="31" eb="33">
      <t>キニュウ</t>
    </rPh>
    <phoneticPr fontId="7"/>
  </si>
  <si>
    <t>　③　住所・所在地欄</t>
    <rPh sb="3" eb="5">
      <t>ジュウショ</t>
    </rPh>
    <rPh sb="6" eb="9">
      <t>ショザイチ</t>
    </rPh>
    <rPh sb="9" eb="10">
      <t>ラン</t>
    </rPh>
    <phoneticPr fontId="7"/>
  </si>
  <si>
    <t>　　郵便番号、電話番号も忘れずに記入してください。</t>
    <rPh sb="2" eb="4">
      <t>ユウビン</t>
    </rPh>
    <rPh sb="4" eb="6">
      <t>バンゴウ</t>
    </rPh>
    <rPh sb="7" eb="9">
      <t>デンワ</t>
    </rPh>
    <rPh sb="9" eb="11">
      <t>バンゴウ</t>
    </rPh>
    <rPh sb="12" eb="13">
      <t>ワス</t>
    </rPh>
    <rPh sb="16" eb="18">
      <t>キニュウ</t>
    </rPh>
    <phoneticPr fontId="7"/>
  </si>
  <si>
    <t>　　個人の場合は住民登録上の住所を記入してください。</t>
    <rPh sb="2" eb="4">
      <t>コジン</t>
    </rPh>
    <rPh sb="5" eb="7">
      <t>バアイ</t>
    </rPh>
    <rPh sb="8" eb="10">
      <t>ジュウミン</t>
    </rPh>
    <rPh sb="10" eb="12">
      <t>トウロク</t>
    </rPh>
    <rPh sb="12" eb="13">
      <t>ジョウ</t>
    </rPh>
    <rPh sb="14" eb="16">
      <t>ジュウショ</t>
    </rPh>
    <rPh sb="17" eb="19">
      <t>キニュウ</t>
    </rPh>
    <phoneticPr fontId="7"/>
  </si>
  <si>
    <t>　　代表者印（職務上に係るものは職印）を押印してください。</t>
    <rPh sb="2" eb="5">
      <t>ダイヒョウシャ</t>
    </rPh>
    <rPh sb="5" eb="6">
      <t>イン</t>
    </rPh>
    <rPh sb="7" eb="9">
      <t>ショクム</t>
    </rPh>
    <rPh sb="9" eb="10">
      <t>ジョウ</t>
    </rPh>
    <rPh sb="11" eb="12">
      <t>カカ</t>
    </rPh>
    <rPh sb="16" eb="18">
      <t>ショクイン</t>
    </rPh>
    <rPh sb="20" eb="22">
      <t>オウイン</t>
    </rPh>
    <phoneticPr fontId="7"/>
  </si>
  <si>
    <t>　　個人の場合は個人印を押印してください。</t>
    <rPh sb="2" eb="4">
      <t>コジン</t>
    </rPh>
    <rPh sb="5" eb="7">
      <t>バアイ</t>
    </rPh>
    <rPh sb="8" eb="10">
      <t>コジン</t>
    </rPh>
    <rPh sb="10" eb="11">
      <t>イン</t>
    </rPh>
    <rPh sb="12" eb="14">
      <t>オウイン</t>
    </rPh>
    <phoneticPr fontId="7"/>
  </si>
  <si>
    <t>　　債権者の氏名・名称、住所等に変更があった場合に、変更前の内容を記載してください。</t>
    <rPh sb="2" eb="5">
      <t>サイケンシャ</t>
    </rPh>
    <rPh sb="6" eb="8">
      <t>シメイ</t>
    </rPh>
    <rPh sb="9" eb="11">
      <t>メイショウ</t>
    </rPh>
    <rPh sb="12" eb="14">
      <t>ジュウショ</t>
    </rPh>
    <rPh sb="14" eb="15">
      <t>トウ</t>
    </rPh>
    <rPh sb="16" eb="18">
      <t>ヘンコウ</t>
    </rPh>
    <rPh sb="22" eb="24">
      <t>バアイ</t>
    </rPh>
    <rPh sb="26" eb="28">
      <t>ヘンコウ</t>
    </rPh>
    <rPh sb="28" eb="29">
      <t>ゼン</t>
    </rPh>
    <rPh sb="30" eb="32">
      <t>ナイヨウ</t>
    </rPh>
    <rPh sb="33" eb="35">
      <t>キサイ</t>
    </rPh>
    <phoneticPr fontId="7"/>
  </si>
  <si>
    <t>　　新たに口座を登録をする場合は、「新」欄に、既に登録されている口座を変更する場合は「新」</t>
    <rPh sb="2" eb="3">
      <t>アラタ</t>
    </rPh>
    <rPh sb="5" eb="7">
      <t>コウザ</t>
    </rPh>
    <rPh sb="8" eb="10">
      <t>トウロク</t>
    </rPh>
    <rPh sb="13" eb="15">
      <t>バアイ</t>
    </rPh>
    <rPh sb="18" eb="19">
      <t>シン</t>
    </rPh>
    <rPh sb="20" eb="21">
      <t>ラン</t>
    </rPh>
    <rPh sb="23" eb="24">
      <t>スデ</t>
    </rPh>
    <rPh sb="25" eb="27">
      <t>トウロク</t>
    </rPh>
    <rPh sb="32" eb="34">
      <t>コウザ</t>
    </rPh>
    <rPh sb="35" eb="37">
      <t>ヘンコウ</t>
    </rPh>
    <rPh sb="39" eb="41">
      <t>バアイ</t>
    </rPh>
    <phoneticPr fontId="7"/>
  </si>
  <si>
    <t>　</t>
    <phoneticPr fontId="7"/>
  </si>
  <si>
    <t>　　欄に新しい口座を、「旧」欄に前の口座を記入してください。</t>
    <rPh sb="2" eb="3">
      <t>ラン</t>
    </rPh>
    <rPh sb="4" eb="5">
      <t>アタラ</t>
    </rPh>
    <rPh sb="7" eb="9">
      <t>コウザ</t>
    </rPh>
    <rPh sb="12" eb="13">
      <t>キュウ</t>
    </rPh>
    <rPh sb="14" eb="15">
      <t>ラン</t>
    </rPh>
    <rPh sb="16" eb="17">
      <t>マエ</t>
    </rPh>
    <rPh sb="18" eb="20">
      <t>コウザ</t>
    </rPh>
    <rPh sb="21" eb="23">
      <t>キニュウ</t>
    </rPh>
    <phoneticPr fontId="7"/>
  </si>
  <si>
    <t>　　口座名義は正しく記入してください。フリガナも忘れずに、誤りのないよう記入してください。</t>
    <rPh sb="2" eb="4">
      <t>コウザ</t>
    </rPh>
    <rPh sb="4" eb="6">
      <t>メイギ</t>
    </rPh>
    <rPh sb="7" eb="8">
      <t>タダ</t>
    </rPh>
    <rPh sb="10" eb="12">
      <t>キニュウ</t>
    </rPh>
    <rPh sb="24" eb="25">
      <t>ワス</t>
    </rPh>
    <rPh sb="29" eb="30">
      <t>アヤマ</t>
    </rPh>
    <rPh sb="36" eb="38">
      <t>キニュウ</t>
    </rPh>
    <phoneticPr fontId="7"/>
  </si>
  <si>
    <t>　　預金種目は原則として普通預金と当座預金の２種類です。忘れずに○をつけてください。</t>
    <rPh sb="2" eb="4">
      <t>ヨキン</t>
    </rPh>
    <rPh sb="4" eb="6">
      <t>シュモク</t>
    </rPh>
    <rPh sb="7" eb="9">
      <t>ゲンソク</t>
    </rPh>
    <rPh sb="12" eb="14">
      <t>フツウ</t>
    </rPh>
    <rPh sb="14" eb="16">
      <t>ヨキン</t>
    </rPh>
    <rPh sb="17" eb="19">
      <t>トウザ</t>
    </rPh>
    <rPh sb="19" eb="21">
      <t>ヨキン</t>
    </rPh>
    <rPh sb="23" eb="25">
      <t>シュルイ</t>
    </rPh>
    <rPh sb="28" eb="29">
      <t>ワス</t>
    </rPh>
    <phoneticPr fontId="7"/>
  </si>
  <si>
    <t>　　通帳の写し(通帳表紙とフリガナ・支店名等のある頁）も添付するようにしてください。</t>
    <rPh sb="2" eb="4">
      <t>ツウチョウ</t>
    </rPh>
    <rPh sb="5" eb="6">
      <t>ウツ</t>
    </rPh>
    <rPh sb="8" eb="10">
      <t>ツウチョウ</t>
    </rPh>
    <rPh sb="10" eb="12">
      <t>ヒョウシ</t>
    </rPh>
    <rPh sb="18" eb="21">
      <t>シテンメイ</t>
    </rPh>
    <rPh sb="21" eb="22">
      <t>トウ</t>
    </rPh>
    <rPh sb="25" eb="26">
      <t>ページ</t>
    </rPh>
    <phoneticPr fontId="7"/>
  </si>
  <si>
    <t>　※フリガナに誤りがありますと振込できない場合があります。</t>
    <rPh sb="7" eb="8">
      <t>アヤマ</t>
    </rPh>
    <rPh sb="15" eb="17">
      <t>フリコ</t>
    </rPh>
    <rPh sb="21" eb="23">
      <t>バアイ</t>
    </rPh>
    <phoneticPr fontId="7"/>
  </si>
  <si>
    <t>４．委任状（代理受領用）</t>
    <rPh sb="2" eb="5">
      <t>イニンジョウ</t>
    </rPh>
    <rPh sb="6" eb="8">
      <t>ダイリ</t>
    </rPh>
    <rPh sb="8" eb="10">
      <t>ジュリョウ</t>
    </rPh>
    <rPh sb="10" eb="11">
      <t>ヨウ</t>
    </rPh>
    <phoneticPr fontId="7"/>
  </si>
  <si>
    <t>　　債権者が受取金額の受領を債権者以外の者に委任する場合は、委任状が必要です。</t>
    <rPh sb="2" eb="5">
      <t>サイケンシャ</t>
    </rPh>
    <rPh sb="6" eb="8">
      <t>ウケトリ</t>
    </rPh>
    <rPh sb="8" eb="10">
      <t>キンガク</t>
    </rPh>
    <rPh sb="11" eb="13">
      <t>ジュリョウ</t>
    </rPh>
    <rPh sb="14" eb="17">
      <t>サイケンシャ</t>
    </rPh>
    <rPh sb="17" eb="19">
      <t>イガイ</t>
    </rPh>
    <rPh sb="20" eb="21">
      <t>モノ</t>
    </rPh>
    <rPh sb="22" eb="24">
      <t>イニン</t>
    </rPh>
    <rPh sb="26" eb="28">
      <t>バアイ</t>
    </rPh>
    <rPh sb="30" eb="33">
      <t>イニンジョウ</t>
    </rPh>
    <rPh sb="34" eb="36">
      <t>ヒツヨウ</t>
    </rPh>
    <phoneticPr fontId="7"/>
  </si>
  <si>
    <t>　　委任状の印鑑は、必ず申請者印（1－④）と同一の印を押印してください。</t>
    <rPh sb="2" eb="5">
      <t>イニンジョウ</t>
    </rPh>
    <rPh sb="6" eb="8">
      <t>インカン</t>
    </rPh>
    <rPh sb="10" eb="11">
      <t>カナラ</t>
    </rPh>
    <rPh sb="12" eb="15">
      <t>シンセイシャ</t>
    </rPh>
    <rPh sb="15" eb="16">
      <t>イン</t>
    </rPh>
    <rPh sb="22" eb="24">
      <t>ドウイツ</t>
    </rPh>
    <rPh sb="25" eb="26">
      <t>イン</t>
    </rPh>
    <rPh sb="27" eb="29">
      <t>オウイン</t>
    </rPh>
    <phoneticPr fontId="7"/>
  </si>
  <si>
    <t>　　この債権者登録申請書の委任状欄は、代理受領するお金を受任者の口座に振り込む場合にのみ</t>
    <rPh sb="4" eb="12">
      <t>サイケン</t>
    </rPh>
    <rPh sb="13" eb="15">
      <t>イニン</t>
    </rPh>
    <rPh sb="15" eb="16">
      <t>ジョウ</t>
    </rPh>
    <rPh sb="16" eb="17">
      <t>ラン</t>
    </rPh>
    <rPh sb="19" eb="21">
      <t>ダイリ</t>
    </rPh>
    <rPh sb="21" eb="23">
      <t>ジュリョウ</t>
    </rPh>
    <rPh sb="26" eb="27">
      <t>カネ</t>
    </rPh>
    <rPh sb="28" eb="29">
      <t>ジュ</t>
    </rPh>
    <rPh sb="29" eb="30">
      <t>ニン</t>
    </rPh>
    <rPh sb="30" eb="31">
      <t>シャ</t>
    </rPh>
    <rPh sb="32" eb="34">
      <t>コウザ</t>
    </rPh>
    <rPh sb="35" eb="38">
      <t>フリコ</t>
    </rPh>
    <rPh sb="39" eb="41">
      <t>バアイ</t>
    </rPh>
    <phoneticPr fontId="7"/>
  </si>
  <si>
    <t>　　使用します。</t>
    <rPh sb="2" eb="4">
      <t>シヨウ</t>
    </rPh>
    <phoneticPr fontId="7"/>
  </si>
  <si>
    <t>　　委任を受けた受任者の口座を「３．受取口座欄」に記入します。</t>
    <rPh sb="2" eb="4">
      <t>イニン</t>
    </rPh>
    <rPh sb="5" eb="6">
      <t>ウ</t>
    </rPh>
    <rPh sb="8" eb="11">
      <t>ジュニンシャ</t>
    </rPh>
    <rPh sb="12" eb="14">
      <t>コウザ</t>
    </rPh>
    <rPh sb="18" eb="20">
      <t>ウケトリ</t>
    </rPh>
    <rPh sb="20" eb="22">
      <t>コウザ</t>
    </rPh>
    <rPh sb="22" eb="23">
      <t>ラン</t>
    </rPh>
    <rPh sb="25" eb="27">
      <t>キニュウ</t>
    </rPh>
    <phoneticPr fontId="7"/>
  </si>
  <si>
    <t>　　受任者の氏名と口座名義は一致することになります。</t>
    <rPh sb="2" eb="5">
      <t>ジュニンシャ</t>
    </rPh>
    <rPh sb="6" eb="8">
      <t>シメイ</t>
    </rPh>
    <rPh sb="9" eb="11">
      <t>コウザ</t>
    </rPh>
    <rPh sb="11" eb="13">
      <t>メイギ</t>
    </rPh>
    <rPh sb="14" eb="16">
      <t>イッチ</t>
    </rPh>
    <phoneticPr fontId="7"/>
  </si>
  <si>
    <r>
      <t>　　</t>
    </r>
    <r>
      <rPr>
        <b/>
        <u/>
        <sz val="12"/>
        <rFont val="ＭＳ 明朝"/>
        <family val="1"/>
        <charset val="128"/>
      </rPr>
      <t>委任をした日を必ず記入してください。</t>
    </r>
    <rPh sb="2" eb="4">
      <t>イニン</t>
    </rPh>
    <rPh sb="7" eb="8">
      <t>ヒ</t>
    </rPh>
    <rPh sb="9" eb="10">
      <t>カナラ</t>
    </rPh>
    <rPh sb="11" eb="13">
      <t>キニュウ</t>
    </rPh>
    <phoneticPr fontId="7"/>
  </si>
  <si>
    <t>５．振込の確認について</t>
    <rPh sb="2" eb="4">
      <t>フリコミ</t>
    </rPh>
    <rPh sb="5" eb="7">
      <t>カクニン</t>
    </rPh>
    <phoneticPr fontId="7"/>
  </si>
  <si>
    <t>　　原則として、那覇市からの口座振込（入金）に関する確認は通帳への記帳でお願いします。</t>
    <rPh sb="2" eb="4">
      <t>ゲンソク</t>
    </rPh>
    <rPh sb="8" eb="11">
      <t>ナハシ</t>
    </rPh>
    <rPh sb="14" eb="16">
      <t>コウザ</t>
    </rPh>
    <rPh sb="16" eb="18">
      <t>フリコミ</t>
    </rPh>
    <rPh sb="19" eb="21">
      <t>ニュウキン</t>
    </rPh>
    <rPh sb="23" eb="24">
      <t>カン</t>
    </rPh>
    <rPh sb="26" eb="28">
      <t>カクニン</t>
    </rPh>
    <rPh sb="29" eb="31">
      <t>ツウチョウ</t>
    </rPh>
    <rPh sb="33" eb="35">
      <t>キチョウ</t>
    </rPh>
    <rPh sb="37" eb="38">
      <t>ネガ</t>
    </rPh>
    <phoneticPr fontId="7"/>
  </si>
  <si>
    <t>　　通帳には市名と課名が印字されます。( 那覇市総務課からの入金の場合、「ﾅﾊｼ ｿｳﾑｶ」と印字)</t>
    <rPh sb="2" eb="4">
      <t>ツウチョウ</t>
    </rPh>
    <rPh sb="6" eb="8">
      <t>シメイ</t>
    </rPh>
    <rPh sb="9" eb="11">
      <t>カメイ</t>
    </rPh>
    <rPh sb="12" eb="14">
      <t>インジ</t>
    </rPh>
    <rPh sb="21" eb="24">
      <t>ナハシ</t>
    </rPh>
    <rPh sb="24" eb="27">
      <t>ソウムカ</t>
    </rPh>
    <rPh sb="30" eb="32">
      <t>ニュウキン</t>
    </rPh>
    <rPh sb="33" eb="35">
      <t>バアイ</t>
    </rPh>
    <rPh sb="47" eb="49">
      <t>インジ</t>
    </rPh>
    <phoneticPr fontId="7"/>
  </si>
  <si>
    <t>　　同じ日に複数の支払があった場合には、合算した金額が振り込まれます。</t>
    <rPh sb="2" eb="3">
      <t>オナ</t>
    </rPh>
    <rPh sb="4" eb="5">
      <t>ヒ</t>
    </rPh>
    <rPh sb="6" eb="8">
      <t>フクスウ</t>
    </rPh>
    <rPh sb="9" eb="11">
      <t>シハライ</t>
    </rPh>
    <rPh sb="15" eb="17">
      <t>バアイ</t>
    </rPh>
    <rPh sb="20" eb="22">
      <t>ガッサン</t>
    </rPh>
    <rPh sb="24" eb="26">
      <t>キンガク</t>
    </rPh>
    <rPh sb="27" eb="28">
      <t>フ</t>
    </rPh>
    <rPh sb="29" eb="30">
      <t>コ</t>
    </rPh>
    <phoneticPr fontId="7"/>
  </si>
  <si>
    <t>　　ただし、同じ日に複数の課から支払いがあった場合には、別途「口座振込通知書」を郵送致し</t>
    <rPh sb="6" eb="7">
      <t>オナ</t>
    </rPh>
    <rPh sb="8" eb="9">
      <t>ヒ</t>
    </rPh>
    <rPh sb="10" eb="12">
      <t>フクスウ</t>
    </rPh>
    <rPh sb="13" eb="14">
      <t>カ</t>
    </rPh>
    <rPh sb="16" eb="18">
      <t>シハラ</t>
    </rPh>
    <rPh sb="23" eb="25">
      <t>バアイ</t>
    </rPh>
    <rPh sb="28" eb="30">
      <t>ベット</t>
    </rPh>
    <rPh sb="31" eb="33">
      <t>コウザ</t>
    </rPh>
    <rPh sb="33" eb="35">
      <t>フリコ</t>
    </rPh>
    <rPh sb="35" eb="38">
      <t>ツウチショ</t>
    </rPh>
    <rPh sb="40" eb="42">
      <t>ユウソウ</t>
    </rPh>
    <rPh sb="42" eb="43">
      <t>イタ</t>
    </rPh>
    <phoneticPr fontId="7"/>
  </si>
  <si>
    <t>　　ます。（この場合の通帳への印字は「ﾅﾊｼ ｶｲｹｲｶﾝﾘｼﾔ」となります。）</t>
    <rPh sb="8" eb="10">
      <t>バアイ</t>
    </rPh>
    <rPh sb="11" eb="13">
      <t>ツウチョウ</t>
    </rPh>
    <rPh sb="15" eb="17">
      <t>インジ</t>
    </rPh>
    <phoneticPr fontId="7"/>
  </si>
  <si>
    <t>債権者登録（新規・変更・廃止）申請書 兼 口座振替依頼書</t>
    <rPh sb="0" eb="3">
      <t>サイケンシャ</t>
    </rPh>
    <rPh sb="3" eb="5">
      <t>トウロク</t>
    </rPh>
    <rPh sb="6" eb="8">
      <t>シンキ</t>
    </rPh>
    <rPh sb="9" eb="10">
      <t>ヘン</t>
    </rPh>
    <rPh sb="10" eb="11">
      <t>コウ</t>
    </rPh>
    <rPh sb="12" eb="14">
      <t>ハイシ</t>
    </rPh>
    <rPh sb="15" eb="18">
      <t>シンセイショ</t>
    </rPh>
    <rPh sb="19" eb="20">
      <t>ケン</t>
    </rPh>
    <rPh sb="21" eb="23">
      <t>コウザ</t>
    </rPh>
    <rPh sb="23" eb="25">
      <t>フリカエ</t>
    </rPh>
    <rPh sb="25" eb="28">
      <t>イライショ</t>
    </rPh>
    <phoneticPr fontId="7"/>
  </si>
  <si>
    <t>[ １．工事前金専用以外　２．工事前金専用　]</t>
  </si>
  <si>
    <t>那　覇　市　長　宛</t>
    <rPh sb="0" eb="3">
      <t>ナハ</t>
    </rPh>
    <rPh sb="4" eb="7">
      <t>シチョウ</t>
    </rPh>
    <rPh sb="8" eb="9">
      <t>アテ</t>
    </rPh>
    <phoneticPr fontId="7"/>
  </si>
  <si>
    <t>担当課記載欄</t>
    <rPh sb="0" eb="3">
      <t>タントウカ</t>
    </rPh>
    <rPh sb="3" eb="5">
      <t>キサイ</t>
    </rPh>
    <rPh sb="5" eb="6">
      <t>ラン</t>
    </rPh>
    <phoneticPr fontId="14"/>
  </si>
  <si>
    <t>次のとおり申請します。</t>
    <rPh sb="0" eb="1">
      <t>ツギ</t>
    </rPh>
    <rPh sb="5" eb="7">
      <t>シンセイ</t>
    </rPh>
    <phoneticPr fontId="7"/>
  </si>
  <si>
    <t>区　分</t>
    <rPh sb="0" eb="1">
      <t>ク</t>
    </rPh>
    <rPh sb="2" eb="3">
      <t>ブン</t>
    </rPh>
    <phoneticPr fontId="7"/>
  </si>
  <si>
    <t>債権者番号</t>
    <rPh sb="0" eb="3">
      <t>サイケンシャ</t>
    </rPh>
    <rPh sb="3" eb="5">
      <t>バンゴウ</t>
    </rPh>
    <phoneticPr fontId="7"/>
  </si>
  <si>
    <t>枝番</t>
    <rPh sb="0" eb="1">
      <t>エダ</t>
    </rPh>
    <rPh sb="1" eb="2">
      <t>バン</t>
    </rPh>
    <phoneticPr fontId="7"/>
  </si>
  <si>
    <t>※この申請書は、支払を受ける担当課へ提出してください.</t>
    <rPh sb="3" eb="5">
      <t>シンセイ</t>
    </rPh>
    <rPh sb="5" eb="6">
      <t>ショ</t>
    </rPh>
    <rPh sb="8" eb="10">
      <t>シハライ</t>
    </rPh>
    <rPh sb="11" eb="12">
      <t>ウ</t>
    </rPh>
    <rPh sb="14" eb="17">
      <t>タントウカ</t>
    </rPh>
    <rPh sb="18" eb="20">
      <t>テイシュツ</t>
    </rPh>
    <phoneticPr fontId="14"/>
  </si>
  <si>
    <t>０・１</t>
    <phoneticPr fontId="14"/>
  </si>
  <si>
    <t>（申請者→那覇市の担当課→出納室）</t>
    <rPh sb="1" eb="4">
      <t>シンセイシャ</t>
    </rPh>
    <rPh sb="5" eb="8">
      <t>ナハシ</t>
    </rPh>
    <rPh sb="9" eb="12">
      <t>タントウカ</t>
    </rPh>
    <rPh sb="13" eb="16">
      <t>スイトウシツ</t>
    </rPh>
    <phoneticPr fontId="14"/>
  </si>
  <si>
    <t>支出予定細節</t>
    <rPh sb="0" eb="2">
      <t>シシュツ</t>
    </rPh>
    <rPh sb="2" eb="4">
      <t>ヨテイ</t>
    </rPh>
    <rPh sb="4" eb="5">
      <t>ホソ</t>
    </rPh>
    <rPh sb="5" eb="6">
      <t>セツ</t>
    </rPh>
    <phoneticPr fontId="7"/>
  </si>
  <si>
    <t>支払予定回数</t>
    <rPh sb="0" eb="2">
      <t>シハライ</t>
    </rPh>
    <rPh sb="2" eb="4">
      <t>ヨテイ</t>
    </rPh>
    <rPh sb="4" eb="6">
      <t>カイスウ</t>
    </rPh>
    <phoneticPr fontId="14"/>
  </si>
  <si>
    <t>毎月払、年（　　）回、１～２回</t>
    <rPh sb="0" eb="2">
      <t>マイツキ</t>
    </rPh>
    <rPh sb="2" eb="3">
      <t>ハラ</t>
    </rPh>
    <rPh sb="4" eb="5">
      <t>ネン</t>
    </rPh>
    <rPh sb="9" eb="10">
      <t>カイ</t>
    </rPh>
    <rPh sb="14" eb="15">
      <t>カイ</t>
    </rPh>
    <phoneticPr fontId="14"/>
  </si>
  <si>
    <t>※権限の委任がある場合は、別紙「委任状（権限委任用）」を添付してください。</t>
    <rPh sb="1" eb="3">
      <t>ケンゲン</t>
    </rPh>
    <rPh sb="4" eb="6">
      <t>イニン</t>
    </rPh>
    <rPh sb="9" eb="11">
      <t>バアイ</t>
    </rPh>
    <rPh sb="13" eb="15">
      <t>ベッシ</t>
    </rPh>
    <rPh sb="16" eb="19">
      <t>イニンジョウ</t>
    </rPh>
    <rPh sb="20" eb="22">
      <t>ケンゲン</t>
    </rPh>
    <rPh sb="22" eb="25">
      <t>イニンヨウ</t>
    </rPh>
    <rPh sb="28" eb="30">
      <t>テンプ</t>
    </rPh>
    <phoneticPr fontId="14"/>
  </si>
  <si>
    <t xml:space="preserve">  ＊　この欄は、新規及び変更、廃止届に関わらず、全ての項目について記入・押印してください。</t>
    <rPh sb="6" eb="7">
      <t>ラン</t>
    </rPh>
    <rPh sb="9" eb="11">
      <t>シンキ</t>
    </rPh>
    <rPh sb="11" eb="12">
      <t>オヨ</t>
    </rPh>
    <rPh sb="13" eb="15">
      <t>ヘンコウ</t>
    </rPh>
    <rPh sb="16" eb="18">
      <t>ハイシ</t>
    </rPh>
    <rPh sb="18" eb="19">
      <t>トド</t>
    </rPh>
    <rPh sb="20" eb="21">
      <t>カカ</t>
    </rPh>
    <rPh sb="25" eb="26">
      <t>スベ</t>
    </rPh>
    <rPh sb="28" eb="30">
      <t>コウモク</t>
    </rPh>
    <rPh sb="34" eb="36">
      <t>キニュウ</t>
    </rPh>
    <rPh sb="37" eb="39">
      <t>オウイン</t>
    </rPh>
    <phoneticPr fontId="7"/>
  </si>
  <si>
    <t>フ  リ  ガ  ナ</t>
    <phoneticPr fontId="7"/>
  </si>
  <si>
    <t>代表者印（職務上に係るものは職印）</t>
    <rPh sb="0" eb="2">
      <t>ダイヒョウ</t>
    </rPh>
    <rPh sb="2" eb="3">
      <t>シャ</t>
    </rPh>
    <rPh sb="3" eb="4">
      <t>イン</t>
    </rPh>
    <rPh sb="5" eb="7">
      <t>ショクム</t>
    </rPh>
    <rPh sb="7" eb="8">
      <t>ジョウ</t>
    </rPh>
    <rPh sb="9" eb="10">
      <t>カカ</t>
    </rPh>
    <rPh sb="14" eb="16">
      <t>ショクイン</t>
    </rPh>
    <phoneticPr fontId="7"/>
  </si>
  <si>
    <t>氏 名 又 
は名称</t>
    <rPh sb="0" eb="1">
      <t>シ</t>
    </rPh>
    <rPh sb="2" eb="3">
      <t>メイ</t>
    </rPh>
    <rPh sb="4" eb="5">
      <t>マタ</t>
    </rPh>
    <rPh sb="8" eb="10">
      <t>メイショウ</t>
    </rPh>
    <phoneticPr fontId="7"/>
  </si>
  <si>
    <t>代表者の
役職氏名</t>
    <rPh sb="0" eb="3">
      <t>ダイヒョウシャ</t>
    </rPh>
    <rPh sb="5" eb="7">
      <t>ヤクショク</t>
    </rPh>
    <rPh sb="7" eb="9">
      <t>シメイ</t>
    </rPh>
    <phoneticPr fontId="7"/>
  </si>
  <si>
    <t>生年月日</t>
    <rPh sb="0" eb="2">
      <t>セイネン</t>
    </rPh>
    <rPh sb="2" eb="4">
      <t>ガッピ</t>
    </rPh>
    <phoneticPr fontId="7"/>
  </si>
  <si>
    <r>
      <t>明治・昭和</t>
    </r>
    <r>
      <rPr>
        <sz val="12"/>
        <rFont val="ＭＳ 明朝"/>
        <family val="1"/>
        <charset val="128"/>
      </rPr>
      <t xml:space="preserve"> </t>
    </r>
    <rPh sb="0" eb="2">
      <t>メイジ</t>
    </rPh>
    <rPh sb="3" eb="5">
      <t>ショウワ</t>
    </rPh>
    <phoneticPr fontId="7"/>
  </si>
  <si>
    <t>　　　　年　　　　　　月　　　　　　日生</t>
    <rPh sb="4" eb="5">
      <t>ネン</t>
    </rPh>
    <rPh sb="11" eb="12">
      <t>ツキ</t>
    </rPh>
    <rPh sb="18" eb="19">
      <t>ニチ</t>
    </rPh>
    <rPh sb="19" eb="20">
      <t>ウ</t>
    </rPh>
    <phoneticPr fontId="14"/>
  </si>
  <si>
    <t>（個人のみ記入）</t>
    <rPh sb="1" eb="3">
      <t>コジン</t>
    </rPh>
    <rPh sb="5" eb="7">
      <t>キニュウ</t>
    </rPh>
    <phoneticPr fontId="14"/>
  </si>
  <si>
    <t>大正・平成</t>
    <rPh sb="0" eb="2">
      <t>タイショウ</t>
    </rPh>
    <rPh sb="3" eb="5">
      <t>ヘイセイ</t>
    </rPh>
    <phoneticPr fontId="14"/>
  </si>
  <si>
    <t>住所</t>
    <rPh sb="0" eb="2">
      <t>ジュウショ</t>
    </rPh>
    <phoneticPr fontId="7"/>
  </si>
  <si>
    <t>・</t>
    <phoneticPr fontId="14"/>
  </si>
  <si>
    <t>所在地</t>
    <rPh sb="0" eb="3">
      <t>ショザイチ</t>
    </rPh>
    <phoneticPr fontId="14"/>
  </si>
  <si>
    <t>（変更前の旧内容を記入してください。）</t>
    <phoneticPr fontId="14"/>
  </si>
  <si>
    <t>住　所　・　所　在　地</t>
    <rPh sb="0" eb="1">
      <t>ジュウ</t>
    </rPh>
    <rPh sb="2" eb="3">
      <t>ショ</t>
    </rPh>
    <rPh sb="6" eb="7">
      <t>ショ</t>
    </rPh>
    <rPh sb="8" eb="9">
      <t>ザイ</t>
    </rPh>
    <rPh sb="10" eb="11">
      <t>チ</t>
    </rPh>
    <phoneticPr fontId="7"/>
  </si>
  <si>
    <t>　〒</t>
    <phoneticPr fontId="7"/>
  </si>
  <si>
    <t>℡</t>
    <phoneticPr fontId="7"/>
  </si>
  <si>
    <r>
      <t>３．受 取 口 座 欄</t>
    </r>
    <r>
      <rPr>
        <b/>
        <sz val="10"/>
        <rFont val="ＭＳ 明朝"/>
        <family val="1"/>
        <charset val="128"/>
      </rPr>
      <t>（通帳表紙</t>
    </r>
    <r>
      <rPr>
        <sz val="10"/>
        <rFont val="ＭＳ 明朝"/>
        <family val="1"/>
        <charset val="128"/>
      </rPr>
      <t>と</t>
    </r>
    <r>
      <rPr>
        <b/>
        <sz val="10"/>
        <rFont val="ＭＳ 明朝"/>
        <family val="1"/>
        <charset val="128"/>
      </rPr>
      <t>フリガナ・支店等のある頁</t>
    </r>
    <r>
      <rPr>
        <sz val="10"/>
        <rFont val="ＭＳ 明朝"/>
        <family val="1"/>
        <charset val="128"/>
      </rPr>
      <t>の写しを添付してください。</t>
    </r>
    <r>
      <rPr>
        <b/>
        <sz val="10"/>
        <rFont val="ＭＳ 明朝"/>
        <family val="1"/>
        <charset val="128"/>
      </rPr>
      <t>）</t>
    </r>
    <rPh sb="2" eb="3">
      <t>ウケ</t>
    </rPh>
    <rPh sb="4" eb="5">
      <t>トリ</t>
    </rPh>
    <rPh sb="6" eb="7">
      <t>グチ</t>
    </rPh>
    <rPh sb="8" eb="9">
      <t>ザ</t>
    </rPh>
    <rPh sb="10" eb="11">
      <t>ラン</t>
    </rPh>
    <rPh sb="12" eb="14">
      <t>ツウチョウ</t>
    </rPh>
    <rPh sb="14" eb="16">
      <t>ヒョウシ</t>
    </rPh>
    <rPh sb="22" eb="24">
      <t>シテン</t>
    </rPh>
    <rPh sb="24" eb="25">
      <t>トウ</t>
    </rPh>
    <rPh sb="28" eb="29">
      <t>ページ</t>
    </rPh>
    <rPh sb="30" eb="31">
      <t>ウツ</t>
    </rPh>
    <rPh sb="33" eb="35">
      <t>テンプ</t>
    </rPh>
    <phoneticPr fontId="7"/>
  </si>
  <si>
    <t>フリガナ</t>
    <phoneticPr fontId="7"/>
  </si>
  <si>
    <t>＊　受取口座に変更がある際、旧の内容を記入してください。</t>
    <rPh sb="2" eb="4">
      <t>ウケト</t>
    </rPh>
    <rPh sb="4" eb="6">
      <t>コウザ</t>
    </rPh>
    <rPh sb="7" eb="9">
      <t>ヘンコウ</t>
    </rPh>
    <rPh sb="12" eb="13">
      <t>サイ</t>
    </rPh>
    <rPh sb="14" eb="15">
      <t>キュウ</t>
    </rPh>
    <rPh sb="16" eb="18">
      <t>ナイヨウ</t>
    </rPh>
    <rPh sb="19" eb="21">
      <t>キニュウ</t>
    </rPh>
    <phoneticPr fontId="7"/>
  </si>
  <si>
    <t>フリガナ</t>
    <phoneticPr fontId="7"/>
  </si>
  <si>
    <t>４．委　任　状　（代金受領用）</t>
    <rPh sb="2" eb="3">
      <t>イ</t>
    </rPh>
    <rPh sb="4" eb="5">
      <t>ニン</t>
    </rPh>
    <rPh sb="6" eb="7">
      <t>ジョウ</t>
    </rPh>
    <rPh sb="9" eb="11">
      <t>ダイキン</t>
    </rPh>
    <rPh sb="11" eb="13">
      <t>ジュリョウ</t>
    </rPh>
    <rPh sb="13" eb="14">
      <t>ヨウ</t>
    </rPh>
    <phoneticPr fontId="7"/>
  </si>
  <si>
    <t>※権限の委任の場合は別紙「委任状（権限委任用）」となります。</t>
    <rPh sb="1" eb="3">
      <t>ケンゲン</t>
    </rPh>
    <rPh sb="4" eb="6">
      <t>イニン</t>
    </rPh>
    <rPh sb="7" eb="9">
      <t>バアイ</t>
    </rPh>
    <rPh sb="10" eb="12">
      <t>ベッシ</t>
    </rPh>
    <rPh sb="13" eb="16">
      <t>イニンジョウ</t>
    </rPh>
    <rPh sb="17" eb="19">
      <t>ケンゲン</t>
    </rPh>
    <rPh sb="19" eb="22">
      <t>イニンヨウ</t>
    </rPh>
    <phoneticPr fontId="14"/>
  </si>
  <si>
    <t>短期入所生活介護</t>
    <rPh sb="0" eb="2">
      <t>タンキ</t>
    </rPh>
    <rPh sb="2" eb="4">
      <t>ニュウショ</t>
    </rPh>
    <rPh sb="4" eb="6">
      <t>セイカツ</t>
    </rPh>
    <rPh sb="6" eb="8">
      <t>カイゴ</t>
    </rPh>
    <phoneticPr fontId="14"/>
  </si>
  <si>
    <t>短期入所生活介護●●園</t>
    <rPh sb="0" eb="2">
      <t>タンキ</t>
    </rPh>
    <rPh sb="2" eb="4">
      <t>ニュウショ</t>
    </rPh>
    <rPh sb="4" eb="6">
      <t>セイカツ</t>
    </rPh>
    <rPh sb="6" eb="8">
      <t>カイゴ</t>
    </rPh>
    <rPh sb="10" eb="11">
      <t>エン</t>
    </rPh>
    <phoneticPr fontId="14"/>
  </si>
  <si>
    <t>３　軽減額個人別明細表</t>
    <rPh sb="2" eb="4">
      <t>ケイゲン</t>
    </rPh>
    <rPh sb="4" eb="5">
      <t>ガク</t>
    </rPh>
    <rPh sb="5" eb="7">
      <t>コジン</t>
    </rPh>
    <rPh sb="7" eb="8">
      <t>ベツ</t>
    </rPh>
    <rPh sb="8" eb="11">
      <t>メイサイヒョウ</t>
    </rPh>
    <phoneticPr fontId="7"/>
  </si>
  <si>
    <t>みだしのことについて、次により補助金を交付されるよう関係書類を添えて申請します。</t>
    <phoneticPr fontId="6"/>
  </si>
  <si>
    <t>社会福祉法人等による利用者負担額軽減制度事業報告書</t>
    <rPh sb="0" eb="2">
      <t>シャカイ</t>
    </rPh>
    <rPh sb="2" eb="4">
      <t>フクシ</t>
    </rPh>
    <rPh sb="4" eb="6">
      <t>ホウジン</t>
    </rPh>
    <rPh sb="6" eb="7">
      <t>トウ</t>
    </rPh>
    <rPh sb="10" eb="13">
      <t>リヨウシャ</t>
    </rPh>
    <rPh sb="13" eb="16">
      <t>フタンガク</t>
    </rPh>
    <rPh sb="16" eb="18">
      <t>ケイゲン</t>
    </rPh>
    <rPh sb="18" eb="20">
      <t>セイド</t>
    </rPh>
    <rPh sb="20" eb="22">
      <t>ジギョウ</t>
    </rPh>
    <rPh sb="22" eb="24">
      <t>ホウコク</t>
    </rPh>
    <phoneticPr fontId="7"/>
  </si>
  <si>
    <t>店 名</t>
    <rPh sb="0" eb="1">
      <t>テン</t>
    </rPh>
    <rPh sb="2" eb="3">
      <t>メイ</t>
    </rPh>
    <phoneticPr fontId="7"/>
  </si>
  <si>
    <t>社会福祉法人等による利用者負担額軽減制度事業報告書</t>
  </si>
  <si>
    <t>那　覇　市　長　　宛</t>
    <rPh sb="0" eb="5">
      <t>ナ</t>
    </rPh>
    <rPh sb="6" eb="7">
      <t>チョウ</t>
    </rPh>
    <rPh sb="9" eb="10">
      <t>アテ</t>
    </rPh>
    <phoneticPr fontId="7"/>
  </si>
  <si>
    <t>那　覇　市　長　　　宛</t>
    <rPh sb="0" eb="5">
      <t>ナ</t>
    </rPh>
    <rPh sb="6" eb="7">
      <t>チョウ</t>
    </rPh>
    <rPh sb="10" eb="11">
      <t>アテ</t>
    </rPh>
    <phoneticPr fontId="7"/>
  </si>
  <si>
    <t>　　那　覇　市　長　　宛</t>
    <rPh sb="2" eb="5">
      <t>ナハ</t>
    </rPh>
    <rPh sb="6" eb="9">
      <t>シチョウ</t>
    </rPh>
    <rPh sb="11" eb="12">
      <t>アテ</t>
    </rPh>
    <phoneticPr fontId="7"/>
  </si>
  <si>
    <t>令和   　 年　　　月　　　日</t>
    <rPh sb="0" eb="1">
      <t>レイ</t>
    </rPh>
    <rPh sb="1" eb="2">
      <t>ワ</t>
    </rPh>
    <phoneticPr fontId="6"/>
  </si>
  <si>
    <t>令和　　年　　月　　日</t>
    <rPh sb="0" eb="1">
      <t>レイ</t>
    </rPh>
    <rPh sb="1" eb="2">
      <t>ワ</t>
    </rPh>
    <phoneticPr fontId="7"/>
  </si>
  <si>
    <t>令和　　　年　　　月　　　日</t>
    <rPh sb="0" eb="1">
      <t>レイ</t>
    </rPh>
    <rPh sb="1" eb="2">
      <t>ワ</t>
    </rPh>
    <rPh sb="5" eb="6">
      <t>ネン</t>
    </rPh>
    <rPh sb="9" eb="10">
      <t>ツキ</t>
    </rPh>
    <rPh sb="13" eb="14">
      <t>ニチ</t>
    </rPh>
    <phoneticPr fontId="7"/>
  </si>
  <si>
    <t>令和　　　年　　　月　　　日</t>
    <rPh sb="0" eb="1">
      <t>レイ</t>
    </rPh>
    <rPh sb="1" eb="2">
      <t>ワ</t>
    </rPh>
    <rPh sb="5" eb="6">
      <t>ネン</t>
    </rPh>
    <rPh sb="9" eb="10">
      <t>ツキ</t>
    </rPh>
    <rPh sb="13" eb="14">
      <t>ヒ</t>
    </rPh>
    <phoneticPr fontId="7"/>
  </si>
  <si>
    <t>令和</t>
    <rPh sb="0" eb="1">
      <t>レイ</t>
    </rPh>
    <rPh sb="1" eb="2">
      <t>ワ</t>
    </rPh>
    <phoneticPr fontId="7"/>
  </si>
  <si>
    <t>担当者名：</t>
    <rPh sb="0" eb="3">
      <t>タントウシャ</t>
    </rPh>
    <rPh sb="3" eb="4">
      <t>メイ</t>
    </rPh>
    <phoneticPr fontId="7"/>
  </si>
  <si>
    <t>TEL：</t>
    <phoneticPr fontId="7"/>
  </si>
  <si>
    <t>FAX：</t>
    <phoneticPr fontId="7"/>
  </si>
  <si>
    <t>E-mail：</t>
    <phoneticPr fontId="7"/>
  </si>
  <si>
    <t>添付書類</t>
    <phoneticPr fontId="6"/>
  </si>
  <si>
    <t>１　補助金交付申請額</t>
    <rPh sb="2" eb="5">
      <t>ホジョキン</t>
    </rPh>
    <rPh sb="5" eb="7">
      <t>コウフ</t>
    </rPh>
    <phoneticPr fontId="6"/>
  </si>
  <si>
    <t>金</t>
    <rPh sb="0" eb="1">
      <t>キン</t>
    </rPh>
    <phoneticPr fontId="6"/>
  </si>
  <si>
    <t>円</t>
    <rPh sb="0" eb="1">
      <t>エン</t>
    </rPh>
    <phoneticPr fontId="6"/>
  </si>
  <si>
    <t>２　添付書類</t>
  </si>
  <si>
    <t>(1)  令和３年度 収支予算書</t>
    <rPh sb="5" eb="6">
      <t>レイ</t>
    </rPh>
    <rPh sb="6" eb="7">
      <t>ワ</t>
    </rPh>
    <phoneticPr fontId="6"/>
  </si>
  <si>
    <t>４　令和３年度 収支決算書</t>
    <rPh sb="2" eb="3">
      <t>レイ</t>
    </rPh>
    <rPh sb="3" eb="4">
      <t>ワ</t>
    </rPh>
    <rPh sb="10" eb="12">
      <t>ケッサン</t>
    </rPh>
    <phoneticPr fontId="7"/>
  </si>
  <si>
    <t>￥</t>
    <phoneticPr fontId="14"/>
  </si>
  <si>
    <t>〇</t>
    <phoneticPr fontId="14"/>
  </si>
  <si>
    <t>　　・通所介護、訪問介護、短期入所生活介護等（地域密着型介護老人福祉施設及び指定介護老人福祉施設を除く）のとき</t>
    <rPh sb="8" eb="12">
      <t>ホウモンカイゴ</t>
    </rPh>
    <rPh sb="49" eb="50">
      <t>ノゾ</t>
    </rPh>
    <phoneticPr fontId="6"/>
  </si>
  <si>
    <t>　　・地域密着型介護老人福祉施設及び指定介護老人福祉施設で、軽減総額が利用者負担総額の10%以下のとき</t>
    <rPh sb="3" eb="5">
      <t>チイキ</t>
    </rPh>
    <rPh sb="5" eb="7">
      <t>ミッチャク</t>
    </rPh>
    <rPh sb="7" eb="8">
      <t>ガタ</t>
    </rPh>
    <rPh sb="8" eb="10">
      <t>カイゴ</t>
    </rPh>
    <rPh sb="10" eb="12">
      <t>ロウジン</t>
    </rPh>
    <rPh sb="12" eb="14">
      <t>フクシ</t>
    </rPh>
    <rPh sb="14" eb="16">
      <t>シセツ</t>
    </rPh>
    <rPh sb="16" eb="17">
      <t>オヨ</t>
    </rPh>
    <rPh sb="18" eb="20">
      <t>シテイ</t>
    </rPh>
    <rPh sb="20" eb="22">
      <t>カイゴ</t>
    </rPh>
    <rPh sb="22" eb="24">
      <t>ロウジン</t>
    </rPh>
    <rPh sb="24" eb="26">
      <t>フクシ</t>
    </rPh>
    <rPh sb="26" eb="28">
      <t>シセツ</t>
    </rPh>
    <rPh sb="30" eb="32">
      <t>ケイゲン</t>
    </rPh>
    <rPh sb="32" eb="34">
      <t>ソウガク</t>
    </rPh>
    <rPh sb="35" eb="38">
      <t>リヨウシャ</t>
    </rPh>
    <rPh sb="38" eb="40">
      <t>フタン</t>
    </rPh>
    <rPh sb="40" eb="42">
      <t>ソウガク</t>
    </rPh>
    <rPh sb="46" eb="48">
      <t>イカ</t>
    </rPh>
    <phoneticPr fontId="6"/>
  </si>
  <si>
    <t>　　・地域密着型介護老人福祉施設及び指定介護老人福祉施設で、軽減総額が利用者負担総額の10%超のとき</t>
    <rPh sb="3" eb="8">
      <t>チイキミッチャクガタ</t>
    </rPh>
    <rPh sb="8" eb="10">
      <t>カイゴ</t>
    </rPh>
    <rPh sb="10" eb="12">
      <t>ロウジン</t>
    </rPh>
    <rPh sb="12" eb="14">
      <t>フクシ</t>
    </rPh>
    <rPh sb="14" eb="16">
      <t>シセツ</t>
    </rPh>
    <rPh sb="16" eb="17">
      <t>オヨ</t>
    </rPh>
    <rPh sb="18" eb="20">
      <t>シテイ</t>
    </rPh>
    <rPh sb="20" eb="22">
      <t>カイゴ</t>
    </rPh>
    <rPh sb="22" eb="28">
      <t>ロウジンフクシシセツ</t>
    </rPh>
    <rPh sb="30" eb="32">
      <t>ケイゲン</t>
    </rPh>
    <rPh sb="32" eb="34">
      <t>ソウガク</t>
    </rPh>
    <rPh sb="35" eb="38">
      <t>リヨウシャ</t>
    </rPh>
    <rPh sb="38" eb="40">
      <t>フタン</t>
    </rPh>
    <rPh sb="40" eb="42">
      <t>ソウガク</t>
    </rPh>
    <rPh sb="46" eb="47">
      <t>チョウ</t>
    </rPh>
    <phoneticPr fontId="6"/>
  </si>
  <si>
    <t>別紙２</t>
    <phoneticPr fontId="6"/>
  </si>
  <si>
    <t>記入例</t>
    <rPh sb="0" eb="3">
      <t>キニュウレイ</t>
    </rPh>
    <phoneticPr fontId="14"/>
  </si>
  <si>
    <t>令和７年４月から令和８年３月までのサービス提供分</t>
  </si>
  <si>
    <t>令和７年４月から令和８年３月までのサービス提供分</t>
    <phoneticPr fontId="6"/>
  </si>
  <si>
    <t>令和７年4月</t>
    <rPh sb="0" eb="2">
      <t>レイワ</t>
    </rPh>
    <rPh sb="3" eb="4">
      <t>ネン</t>
    </rPh>
    <rPh sb="4" eb="5">
      <t>ガツ</t>
    </rPh>
    <phoneticPr fontId="6"/>
  </si>
  <si>
    <t>令和７年5月</t>
    <rPh sb="0" eb="2">
      <t>レイワ</t>
    </rPh>
    <rPh sb="3" eb="4">
      <t>ネン</t>
    </rPh>
    <phoneticPr fontId="6"/>
  </si>
  <si>
    <t>令和７年6月</t>
    <rPh sb="0" eb="2">
      <t>レイワ</t>
    </rPh>
    <rPh sb="3" eb="4">
      <t>ネン</t>
    </rPh>
    <phoneticPr fontId="6"/>
  </si>
  <si>
    <t>令和７年7月</t>
    <rPh sb="0" eb="2">
      <t>レイワ</t>
    </rPh>
    <rPh sb="3" eb="4">
      <t>ネン</t>
    </rPh>
    <phoneticPr fontId="6"/>
  </si>
  <si>
    <t>令和７年8月</t>
    <rPh sb="0" eb="2">
      <t>レイワ</t>
    </rPh>
    <rPh sb="3" eb="4">
      <t>ネン</t>
    </rPh>
    <phoneticPr fontId="6"/>
  </si>
  <si>
    <t>令和７年9月</t>
    <rPh sb="0" eb="2">
      <t>レイワ</t>
    </rPh>
    <rPh sb="3" eb="4">
      <t>ネン</t>
    </rPh>
    <phoneticPr fontId="6"/>
  </si>
  <si>
    <t>令和７年10月</t>
    <rPh sb="0" eb="2">
      <t>レイワ</t>
    </rPh>
    <rPh sb="3" eb="4">
      <t>ネン</t>
    </rPh>
    <phoneticPr fontId="6"/>
  </si>
  <si>
    <t>令和７年11月</t>
    <rPh sb="0" eb="2">
      <t>レイワ</t>
    </rPh>
    <rPh sb="3" eb="4">
      <t>ネン</t>
    </rPh>
    <phoneticPr fontId="6"/>
  </si>
  <si>
    <t>令和７年12月</t>
    <rPh sb="0" eb="2">
      <t>レイワ</t>
    </rPh>
    <rPh sb="3" eb="4">
      <t>ネン</t>
    </rPh>
    <phoneticPr fontId="6"/>
  </si>
  <si>
    <t>令和８年1月</t>
    <rPh sb="3" eb="4">
      <t>ネン</t>
    </rPh>
    <rPh sb="4" eb="5">
      <t>ヘイネン</t>
    </rPh>
    <rPh sb="5" eb="6">
      <t>ガツ</t>
    </rPh>
    <phoneticPr fontId="6"/>
  </si>
  <si>
    <t>令和８年2月</t>
    <rPh sb="3" eb="4">
      <t>ネン</t>
    </rPh>
    <rPh sb="5" eb="6">
      <t>ガツ</t>
    </rPh>
    <phoneticPr fontId="6"/>
  </si>
  <si>
    <t>令和８年3月</t>
    <rPh sb="3" eb="4">
      <t>ネン</t>
    </rPh>
    <rPh sb="5" eb="6">
      <t>ガツ</t>
    </rPh>
    <phoneticPr fontId="6"/>
  </si>
  <si>
    <t>令和７年10月</t>
    <rPh sb="0" eb="1">
      <t>レイ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</si>
</sst>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quot;¥&quot;\-#,##0"/>
    <numFmt numFmtId="176" formatCode="0_ "/>
    <numFmt numFmtId="177" formatCode="#,##0_);[Red]\(#,##0\)"/>
    <numFmt numFmtId="178" formatCode="0.00000_ "/>
    <numFmt numFmtId="179" formatCode="0_);\(0\)"/>
    <numFmt numFmtId="180" formatCode="#,##0_ "/>
    <numFmt numFmtId="181" formatCode="0.0000_ "/>
  </numFmts>
  <fonts count="42">
    <font>
      <sz val="12"/>
      <name val="ＭＳ 明朝"/>
      <family val="1"/>
      <charset val="128"/>
    </font>
    <font>
      <sz val="12"/>
      <name val="ＭＳ 明朝"/>
      <family val="1"/>
      <charset val="128"/>
    </font>
    <font>
      <sz val="10"/>
      <name val="Arial"/>
      <family val="2"/>
    </font>
    <font>
      <b/>
      <sz val="12"/>
      <name val="Helv"/>
      <family val="2"/>
    </font>
    <font>
      <sz val="9"/>
      <name val="Times New Roman"/>
      <family val="1"/>
    </font>
    <font>
      <sz val="11"/>
      <name val="ＭＳ 明朝"/>
      <family val="1"/>
      <charset val="128"/>
    </font>
    <font>
      <sz val="6"/>
      <name val="ＭＳ Ｐゴシック"/>
      <family val="3"/>
      <charset val="128"/>
    </font>
    <font>
      <sz val="6"/>
      <name val="ＭＳ Ｐ明朝"/>
      <family val="1"/>
      <charset val="128"/>
    </font>
    <font>
      <sz val="8"/>
      <name val="ＭＳ 明朝"/>
      <family val="1"/>
      <charset val="128"/>
    </font>
    <font>
      <sz val="14"/>
      <name val="ＭＳ 明朝"/>
      <family val="1"/>
      <charset val="128"/>
    </font>
    <font>
      <sz val="22"/>
      <name val="ＭＳ 明朝"/>
      <family val="1"/>
      <charset val="128"/>
    </font>
    <font>
      <sz val="24"/>
      <name val="ＭＳ 明朝"/>
      <family val="1"/>
      <charset val="128"/>
    </font>
    <font>
      <sz val="10"/>
      <name val="ＭＳ 明朝"/>
      <family val="1"/>
      <charset val="128"/>
    </font>
    <font>
      <sz val="7"/>
      <name val="ＭＳ 明朝"/>
      <family val="1"/>
      <charset val="128"/>
    </font>
    <font>
      <sz val="6"/>
      <name val="ＭＳ 明朝"/>
      <family val="1"/>
      <charset val="128"/>
    </font>
    <font>
      <sz val="11"/>
      <name val="ＭＳ Ｐゴシック"/>
      <family val="3"/>
      <charset val="128"/>
    </font>
    <font>
      <sz val="14"/>
      <name val="ＭＳ Ｐゴシック"/>
      <family val="3"/>
      <charset val="128"/>
    </font>
    <font>
      <sz val="9"/>
      <name val="ＭＳ ゴシック"/>
      <family val="3"/>
      <charset val="128"/>
    </font>
    <font>
      <sz val="11"/>
      <name val="明朝"/>
      <family val="1"/>
      <charset val="128"/>
    </font>
    <font>
      <b/>
      <sz val="14"/>
      <name val="ＭＳ Ｐゴシック"/>
      <family val="3"/>
      <charset val="128"/>
    </font>
    <font>
      <sz val="10"/>
      <name val="ＭＳ Ｐゴシック"/>
      <family val="3"/>
      <charset val="128"/>
    </font>
    <font>
      <sz val="13"/>
      <name val="ＭＳ Ｐゴシック"/>
      <family val="3"/>
      <charset val="128"/>
    </font>
    <font>
      <sz val="9"/>
      <name val="ＭＳ Ｐゴシック"/>
      <family val="3"/>
      <charset val="128"/>
    </font>
    <font>
      <sz val="11"/>
      <name val="ＭＳ ゴシック"/>
      <family val="3"/>
      <charset val="128"/>
    </font>
    <font>
      <sz val="6"/>
      <name val="明朝"/>
      <family val="3"/>
      <charset val="128"/>
    </font>
    <font>
      <sz val="12"/>
      <color indexed="10"/>
      <name val="ＭＳ 明朝"/>
      <family val="1"/>
      <charset val="128"/>
    </font>
    <font>
      <b/>
      <sz val="17"/>
      <name val="ＭＳ 明朝"/>
      <family val="1"/>
      <charset val="128"/>
    </font>
    <font>
      <b/>
      <sz val="16"/>
      <name val="ＭＳ 明朝"/>
      <family val="1"/>
      <charset val="128"/>
    </font>
    <font>
      <sz val="16"/>
      <name val="ＭＳ 明朝"/>
      <family val="1"/>
      <charset val="128"/>
    </font>
    <font>
      <b/>
      <sz val="12"/>
      <name val="ＭＳ 明朝"/>
      <family val="1"/>
      <charset val="128"/>
    </font>
    <font>
      <i/>
      <sz val="11"/>
      <name val="ＭＳ 明朝"/>
      <family val="1"/>
      <charset val="128"/>
    </font>
    <font>
      <sz val="13"/>
      <name val="ＭＳ 明朝"/>
      <family val="1"/>
      <charset val="128"/>
    </font>
    <font>
      <sz val="9"/>
      <name val="ＭＳ 明朝"/>
      <family val="1"/>
      <charset val="128"/>
    </font>
    <font>
      <b/>
      <sz val="14"/>
      <name val="ＭＳ 明朝"/>
      <family val="1"/>
      <charset val="128"/>
    </font>
    <font>
      <b/>
      <sz val="11"/>
      <name val="ＭＳ 明朝"/>
      <family val="1"/>
      <charset val="128"/>
    </font>
    <font>
      <b/>
      <sz val="15"/>
      <name val="ＭＳ 明朝"/>
      <family val="1"/>
      <charset val="128"/>
    </font>
    <font>
      <sz val="15"/>
      <name val="ＭＳ 明朝"/>
      <family val="1"/>
      <charset val="128"/>
    </font>
    <font>
      <b/>
      <sz val="9"/>
      <color indexed="81"/>
      <name val="ＭＳ Ｐゴシック"/>
      <family val="3"/>
      <charset val="128"/>
    </font>
    <font>
      <sz val="9"/>
      <color indexed="81"/>
      <name val="ＭＳ Ｐゴシック"/>
      <family val="3"/>
      <charset val="128"/>
    </font>
    <font>
      <b/>
      <i/>
      <sz val="14"/>
      <name val="ＭＳ 明朝"/>
      <family val="1"/>
      <charset val="128"/>
    </font>
    <font>
      <b/>
      <u/>
      <sz val="12"/>
      <name val="ＭＳ 明朝"/>
      <family val="1"/>
      <charset val="128"/>
    </font>
    <font>
      <b/>
      <sz val="10"/>
      <name val="ＭＳ 明朝"/>
      <family val="1"/>
      <charset val="128"/>
    </font>
  </fonts>
  <fills count="4">
    <fill>
      <patternFill patternType="none"/>
    </fill>
    <fill>
      <patternFill patternType="gray125"/>
    </fill>
    <fill>
      <patternFill patternType="solid">
        <fgColor indexed="9"/>
        <bgColor indexed="64"/>
      </patternFill>
    </fill>
    <fill>
      <patternFill patternType="solid">
        <fgColor rgb="FFFFFF00"/>
        <bgColor indexed="64"/>
      </patternFill>
    </fill>
  </fills>
  <borders count="121">
    <border>
      <left/>
      <right/>
      <top/>
      <bottom/>
      <diagonal/>
    </border>
    <border>
      <left/>
      <right/>
      <top style="medium">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diagonal/>
    </border>
    <border>
      <left style="dashed">
        <color indexed="64"/>
      </left>
      <right style="dashed">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right/>
      <top style="thin">
        <color indexed="64"/>
      </top>
      <bottom/>
      <diagonal/>
    </border>
    <border>
      <left style="thin">
        <color indexed="64"/>
      </left>
      <right style="thin">
        <color indexed="64"/>
      </right>
      <top/>
      <bottom/>
      <diagonal/>
    </border>
    <border>
      <left style="dashed">
        <color indexed="64"/>
      </left>
      <right style="dashed">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uble">
        <color indexed="64"/>
      </bottom>
      <diagonal/>
    </border>
    <border>
      <left/>
      <right/>
      <top style="thin">
        <color indexed="64"/>
      </top>
      <bottom style="thin">
        <color indexed="64"/>
      </bottom>
      <diagonal/>
    </border>
    <border>
      <left style="thin">
        <color indexed="64"/>
      </left>
      <right/>
      <top style="thin">
        <color indexed="64"/>
      </top>
      <bottom style="dotted">
        <color indexed="55"/>
      </bottom>
      <diagonal/>
    </border>
    <border>
      <left/>
      <right/>
      <top style="thin">
        <color indexed="64"/>
      </top>
      <bottom style="dotted">
        <color indexed="55"/>
      </bottom>
      <diagonal/>
    </border>
    <border>
      <left/>
      <right style="thin">
        <color indexed="64"/>
      </right>
      <top style="thin">
        <color indexed="64"/>
      </top>
      <bottom style="dotted">
        <color indexed="55"/>
      </bottom>
      <diagonal/>
    </border>
    <border>
      <left/>
      <right/>
      <top style="medium">
        <color indexed="64"/>
      </top>
      <bottom style="dotted">
        <color indexed="64"/>
      </bottom>
      <diagonal/>
    </border>
    <border>
      <left style="medium">
        <color indexed="64"/>
      </left>
      <right/>
      <top/>
      <bottom style="medium">
        <color indexed="64"/>
      </bottom>
      <diagonal/>
    </border>
    <border>
      <left/>
      <right/>
      <top/>
      <bottom style="dashed">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style="medium">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top style="medium">
        <color indexed="64"/>
      </top>
      <bottom/>
      <diagonal/>
    </border>
    <border>
      <left/>
      <right/>
      <top/>
      <bottom style="dotted">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dotted">
        <color indexed="64"/>
      </top>
      <bottom style="dotted">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thin">
        <color indexed="64"/>
      </right>
      <top/>
      <bottom style="medium">
        <color indexed="64"/>
      </bottom>
      <diagonal/>
    </border>
    <border>
      <left style="thin">
        <color indexed="64"/>
      </left>
      <right/>
      <top style="dotted">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ck">
        <color indexed="64"/>
      </bottom>
      <diagonal/>
    </border>
    <border>
      <left style="thick">
        <color indexed="64"/>
      </left>
      <right/>
      <top style="thick">
        <color indexed="64"/>
      </top>
      <bottom style="dotted">
        <color indexed="64"/>
      </bottom>
      <diagonal/>
    </border>
    <border>
      <left/>
      <right/>
      <top style="thick">
        <color indexed="64"/>
      </top>
      <bottom style="dotted">
        <color indexed="64"/>
      </bottom>
      <diagonal/>
    </border>
    <border>
      <left/>
      <right style="thin">
        <color indexed="64"/>
      </right>
      <top style="thick">
        <color indexed="64"/>
      </top>
      <bottom style="dotted">
        <color indexed="64"/>
      </bottom>
      <diagonal/>
    </border>
    <border>
      <left/>
      <right style="medium">
        <color indexed="64"/>
      </right>
      <top style="thick">
        <color indexed="64"/>
      </top>
      <bottom style="dotted">
        <color indexed="64"/>
      </bottom>
      <diagonal/>
    </border>
    <border>
      <left style="medium">
        <color indexed="64"/>
      </left>
      <right style="medium">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dotted">
        <color indexed="64"/>
      </top>
      <bottom/>
      <diagonal/>
    </border>
    <border>
      <left/>
      <right style="thin">
        <color indexed="64"/>
      </right>
      <top style="dotted">
        <color indexed="64"/>
      </top>
      <bottom/>
      <diagonal/>
    </border>
    <border>
      <left/>
      <right style="thick">
        <color indexed="64"/>
      </right>
      <top style="medium">
        <color indexed="64"/>
      </top>
      <bottom/>
      <diagonal/>
    </border>
    <border>
      <left/>
      <right style="thick">
        <color indexed="64"/>
      </right>
      <top/>
      <bottom/>
      <diagonal/>
    </border>
    <border>
      <left style="thick">
        <color indexed="64"/>
      </left>
      <right/>
      <top/>
      <bottom style="thin">
        <color indexed="64"/>
      </bottom>
      <diagonal/>
    </border>
    <border>
      <left/>
      <right style="medium">
        <color indexed="64"/>
      </right>
      <top/>
      <bottom style="thin">
        <color indexed="64"/>
      </bottom>
      <diagonal/>
    </border>
    <border>
      <left/>
      <right style="thick">
        <color indexed="64"/>
      </right>
      <top/>
      <bottom style="medium">
        <color indexed="64"/>
      </bottom>
      <diagonal/>
    </border>
    <border>
      <left style="thick">
        <color indexed="64"/>
      </left>
      <right/>
      <top style="thin">
        <color indexed="64"/>
      </top>
      <bottom/>
      <diagonal/>
    </border>
    <border>
      <left/>
      <right style="thick">
        <color indexed="64"/>
      </right>
      <top style="medium">
        <color indexed="64"/>
      </top>
      <bottom style="dotted">
        <color indexed="64"/>
      </bottom>
      <diagonal/>
    </border>
    <border>
      <left style="thick">
        <color indexed="64"/>
      </left>
      <right/>
      <top/>
      <bottom/>
      <diagonal/>
    </border>
    <border>
      <left style="thin">
        <color indexed="64"/>
      </left>
      <right/>
      <top style="dotted">
        <color indexed="64"/>
      </top>
      <bottom/>
      <diagonal/>
    </border>
    <border>
      <left/>
      <right style="thick">
        <color indexed="64"/>
      </right>
      <top style="dotted">
        <color indexed="64"/>
      </top>
      <bottom/>
      <diagonal/>
    </border>
    <border>
      <left/>
      <right style="thick">
        <color indexed="64"/>
      </right>
      <top/>
      <bottom style="dotted">
        <color indexed="64"/>
      </bottom>
      <diagonal/>
    </border>
    <border>
      <left style="thick">
        <color indexed="64"/>
      </left>
      <right/>
      <top/>
      <bottom style="thick">
        <color indexed="64"/>
      </bottom>
      <diagonal/>
    </border>
    <border>
      <left/>
      <right style="thin">
        <color indexed="64"/>
      </right>
      <top/>
      <bottom style="thick">
        <color indexed="64"/>
      </bottom>
      <diagonal/>
    </border>
    <border>
      <left/>
      <right/>
      <top style="dotted">
        <color indexed="64"/>
      </top>
      <bottom style="thick">
        <color indexed="64"/>
      </bottom>
      <diagonal/>
    </border>
    <border>
      <left/>
      <right style="thick">
        <color indexed="64"/>
      </right>
      <top style="dotted">
        <color indexed="64"/>
      </top>
      <bottom style="thick">
        <color indexed="64"/>
      </bottom>
      <diagonal/>
    </border>
    <border>
      <left style="thin">
        <color indexed="64"/>
      </left>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right/>
      <top style="dashed">
        <color indexed="64"/>
      </top>
      <bottom/>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diagonalDown="1">
      <left/>
      <right style="thin">
        <color indexed="64"/>
      </right>
      <top style="thin">
        <color indexed="64"/>
      </top>
      <bottom style="thin">
        <color indexed="64"/>
      </bottom>
      <diagonal style="thin">
        <color indexed="64"/>
      </diagonal>
    </border>
    <border>
      <left/>
      <right style="thin">
        <color indexed="64"/>
      </right>
      <top style="thin">
        <color indexed="64"/>
      </top>
      <bottom style="hair">
        <color indexed="64"/>
      </bottom>
      <diagonal/>
    </border>
  </borders>
  <cellStyleXfs count="8">
    <xf numFmtId="0" fontId="0" fillId="0" borderId="0"/>
    <xf numFmtId="0" fontId="3" fillId="0" borderId="1" applyNumberFormat="0" applyBorder="0">
      <alignment horizontal="centerContinuous"/>
    </xf>
    <xf numFmtId="2" fontId="4" fillId="2" borderId="0"/>
    <xf numFmtId="0" fontId="2" fillId="0" borderId="0"/>
    <xf numFmtId="38" fontId="1" fillId="0" borderId="0" applyFont="0" applyFill="0" applyBorder="0" applyAlignment="0" applyProtection="0"/>
    <xf numFmtId="0" fontId="18" fillId="0" borderId="0"/>
    <xf numFmtId="0" fontId="15" fillId="0" borderId="0">
      <alignment vertical="center"/>
    </xf>
    <xf numFmtId="0" fontId="5" fillId="0" borderId="0"/>
  </cellStyleXfs>
  <cellXfs count="727">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left" vertical="center" indent="1"/>
    </xf>
    <xf numFmtId="0" fontId="0" fillId="0" borderId="0" xfId="0" applyAlignment="1">
      <alignment horizontal="left" vertical="center" indent="2"/>
    </xf>
    <xf numFmtId="0" fontId="0" fillId="0" borderId="0" xfId="0" applyAlignment="1">
      <alignment horizontal="right" vertical="center"/>
    </xf>
    <xf numFmtId="0" fontId="0" fillId="0" borderId="3" xfId="0" applyBorder="1"/>
    <xf numFmtId="0" fontId="0" fillId="0" borderId="4" xfId="0" applyBorder="1"/>
    <xf numFmtId="0" fontId="0" fillId="0" borderId="0" xfId="0" applyBorder="1"/>
    <xf numFmtId="0" fontId="0" fillId="0" borderId="5" xfId="0" applyBorder="1"/>
    <xf numFmtId="0" fontId="0" fillId="0" borderId="6" xfId="0" applyBorder="1"/>
    <xf numFmtId="0" fontId="0" fillId="0" borderId="8" xfId="0" applyBorder="1"/>
    <xf numFmtId="0" fontId="0" fillId="0" borderId="10" xfId="0" applyBorder="1"/>
    <xf numFmtId="0" fontId="10" fillId="0" borderId="0" xfId="0" applyFont="1" applyAlignment="1">
      <alignment horizontal="center"/>
    </xf>
    <xf numFmtId="0" fontId="0" fillId="0" borderId="0" xfId="0" applyAlignment="1">
      <alignment horizontal="center"/>
    </xf>
    <xf numFmtId="0" fontId="9" fillId="0" borderId="0" xfId="0" applyFont="1"/>
    <xf numFmtId="0" fontId="1" fillId="0" borderId="0" xfId="0" applyFont="1"/>
    <xf numFmtId="0" fontId="5" fillId="0" borderId="0" xfId="0" applyFont="1"/>
    <xf numFmtId="0" fontId="5" fillId="0" borderId="0" xfId="0" applyFont="1" applyBorder="1"/>
    <xf numFmtId="0" fontId="1" fillId="0" borderId="5" xfId="0" applyFont="1" applyBorder="1" applyAlignment="1">
      <alignment vertical="top"/>
    </xf>
    <xf numFmtId="0" fontId="1" fillId="0" borderId="5" xfId="0" applyFont="1" applyBorder="1" applyAlignment="1">
      <alignment horizontal="center" vertical="center"/>
    </xf>
    <xf numFmtId="0" fontId="1" fillId="0" borderId="0" xfId="0" applyFont="1" applyBorder="1" applyAlignment="1">
      <alignment horizontal="center"/>
    </xf>
    <xf numFmtId="0" fontId="12" fillId="0" borderId="0" xfId="0" applyFont="1" applyAlignment="1">
      <alignment vertical="center"/>
    </xf>
    <xf numFmtId="0" fontId="12" fillId="0" borderId="5" xfId="0" applyFont="1" applyBorder="1" applyAlignment="1">
      <alignment vertical="center"/>
    </xf>
    <xf numFmtId="0" fontId="1" fillId="0" borderId="0" xfId="0" applyFont="1" applyAlignment="1">
      <alignment vertical="center"/>
    </xf>
    <xf numFmtId="0" fontId="12" fillId="0" borderId="0" xfId="0" applyFont="1" applyAlignment="1">
      <alignment horizontal="right" vertical="center"/>
    </xf>
    <xf numFmtId="0" fontId="12" fillId="0" borderId="11" xfId="0" applyFont="1" applyBorder="1" applyAlignment="1">
      <alignment vertical="center"/>
    </xf>
    <xf numFmtId="0" fontId="12" fillId="0" borderId="0" xfId="0" applyFont="1" applyFill="1" applyAlignment="1">
      <alignment vertical="center"/>
    </xf>
    <xf numFmtId="38" fontId="8" fillId="0" borderId="11" xfId="4" applyFont="1" applyFill="1" applyBorder="1" applyAlignment="1">
      <alignment vertical="center"/>
    </xf>
    <xf numFmtId="38" fontId="8" fillId="0" borderId="15" xfId="4" applyFont="1" applyFill="1" applyBorder="1" applyAlignment="1">
      <alignment vertical="center"/>
    </xf>
    <xf numFmtId="38" fontId="12" fillId="0" borderId="4" xfId="4" applyFont="1" applyFill="1" applyBorder="1" applyAlignment="1">
      <alignment vertical="center"/>
    </xf>
    <xf numFmtId="38" fontId="13" fillId="0" borderId="12" xfId="4" applyFont="1" applyBorder="1" applyAlignment="1">
      <alignment vertical="center"/>
    </xf>
    <xf numFmtId="38" fontId="8" fillId="0" borderId="0" xfId="4" applyFont="1" applyBorder="1" applyAlignment="1">
      <alignment vertical="center"/>
    </xf>
    <xf numFmtId="38" fontId="8" fillId="0" borderId="17" xfId="4" applyFont="1" applyBorder="1" applyAlignment="1">
      <alignment vertical="center"/>
    </xf>
    <xf numFmtId="38" fontId="12" fillId="0" borderId="3" xfId="4" applyFont="1" applyBorder="1" applyAlignment="1">
      <alignment vertical="center"/>
    </xf>
    <xf numFmtId="38" fontId="12" fillId="0" borderId="5" xfId="4" applyFont="1" applyBorder="1" applyAlignment="1">
      <alignment vertical="center"/>
    </xf>
    <xf numFmtId="0" fontId="12" fillId="0" borderId="0" xfId="0" applyFont="1" applyFill="1" applyBorder="1" applyAlignment="1">
      <alignment vertical="center"/>
    </xf>
    <xf numFmtId="38" fontId="12" fillId="0" borderId="0" xfId="0" applyNumberFormat="1" applyFont="1" applyFill="1" applyBorder="1" applyAlignment="1">
      <alignment vertical="center"/>
    </xf>
    <xf numFmtId="0" fontId="5" fillId="0" borderId="15" xfId="0" applyFont="1" applyBorder="1" applyAlignment="1">
      <alignment horizontal="center" vertical="center"/>
    </xf>
    <xf numFmtId="0" fontId="5" fillId="0" borderId="6" xfId="0" applyFont="1" applyBorder="1" applyAlignment="1">
      <alignment horizontal="center" vertical="center"/>
    </xf>
    <xf numFmtId="0" fontId="5" fillId="0" borderId="19" xfId="0" applyFont="1" applyBorder="1" applyAlignment="1">
      <alignment horizontal="center" vertical="center"/>
    </xf>
    <xf numFmtId="0" fontId="20" fillId="0" borderId="17" xfId="6" applyFont="1" applyBorder="1" applyAlignment="1">
      <alignment vertical="center"/>
    </xf>
    <xf numFmtId="0" fontId="20" fillId="0" borderId="13" xfId="6" applyFont="1" applyBorder="1">
      <alignment vertical="center"/>
    </xf>
    <xf numFmtId="0" fontId="20" fillId="0" borderId="20" xfId="6" applyFont="1" applyBorder="1">
      <alignment vertical="center"/>
    </xf>
    <xf numFmtId="0" fontId="20" fillId="0" borderId="0" xfId="6" applyFont="1" applyBorder="1">
      <alignment vertical="center"/>
    </xf>
    <xf numFmtId="0" fontId="20" fillId="0" borderId="22" xfId="6" applyFont="1" applyBorder="1">
      <alignment vertical="center"/>
    </xf>
    <xf numFmtId="0" fontId="23" fillId="0" borderId="21" xfId="5" applyNumberFormat="1" applyFont="1" applyFill="1" applyBorder="1" applyAlignment="1">
      <alignment vertical="center"/>
    </xf>
    <xf numFmtId="0" fontId="12" fillId="0" borderId="0" xfId="0" applyFont="1" applyBorder="1" applyAlignment="1">
      <alignment vertical="center"/>
    </xf>
    <xf numFmtId="0" fontId="20" fillId="0" borderId="21" xfId="6" applyFont="1" applyFill="1" applyBorder="1">
      <alignment vertical="center"/>
    </xf>
    <xf numFmtId="3" fontId="20" fillId="0" borderId="21" xfId="6" applyNumberFormat="1" applyFont="1" applyFill="1" applyBorder="1">
      <alignment vertical="center"/>
    </xf>
    <xf numFmtId="176" fontId="20" fillId="0" borderId="0" xfId="6" applyNumberFormat="1" applyFont="1" applyFill="1" applyBorder="1">
      <alignment vertical="center"/>
    </xf>
    <xf numFmtId="176" fontId="15" fillId="0" borderId="0" xfId="6" applyNumberFormat="1" applyFill="1" applyBorder="1" applyAlignment="1">
      <alignment vertical="center"/>
    </xf>
    <xf numFmtId="0" fontId="15" fillId="0" borderId="0" xfId="6" applyFill="1">
      <alignment vertical="center"/>
    </xf>
    <xf numFmtId="0" fontId="25" fillId="0" borderId="0" xfId="0" applyFont="1"/>
    <xf numFmtId="0" fontId="25" fillId="0" borderId="0" xfId="0" applyFont="1" applyAlignment="1">
      <alignment horizontal="left" vertical="center"/>
    </xf>
    <xf numFmtId="178" fontId="12" fillId="0" borderId="0" xfId="0" applyNumberFormat="1" applyFont="1" applyFill="1" applyAlignment="1">
      <alignment vertical="center"/>
    </xf>
    <xf numFmtId="0" fontId="0" fillId="0" borderId="2" xfId="0" applyBorder="1" applyAlignment="1">
      <alignment horizontal="center" vertical="center"/>
    </xf>
    <xf numFmtId="0" fontId="32" fillId="0" borderId="11" xfId="0" applyFont="1" applyBorder="1" applyAlignment="1">
      <alignment horizontal="right" vertical="center"/>
    </xf>
    <xf numFmtId="0" fontId="32" fillId="0" borderId="12" xfId="0" applyFont="1" applyBorder="1" applyAlignment="1">
      <alignment horizontal="center" vertical="center"/>
    </xf>
    <xf numFmtId="0" fontId="32" fillId="0" borderId="12" xfId="0" applyFont="1" applyBorder="1" applyAlignment="1">
      <alignment vertical="center"/>
    </xf>
    <xf numFmtId="0" fontId="8" fillId="0" borderId="0" xfId="0" applyFont="1" applyFill="1" applyAlignment="1">
      <alignment vertical="center"/>
    </xf>
    <xf numFmtId="38" fontId="8" fillId="0" borderId="17" xfId="4" applyFont="1" applyFill="1" applyBorder="1" applyAlignment="1">
      <alignment vertical="center"/>
    </xf>
    <xf numFmtId="38" fontId="12" fillId="0" borderId="5" xfId="4" applyFont="1" applyFill="1" applyBorder="1" applyAlignment="1">
      <alignment vertical="center"/>
    </xf>
    <xf numFmtId="38" fontId="12" fillId="0" borderId="14" xfId="4" applyNumberFormat="1" applyFont="1" applyFill="1" applyBorder="1" applyAlignment="1">
      <alignment vertical="center"/>
    </xf>
    <xf numFmtId="0" fontId="12" fillId="0" borderId="5" xfId="0" applyFont="1" applyBorder="1" applyAlignment="1">
      <alignment horizontal="left" vertical="center"/>
    </xf>
    <xf numFmtId="38" fontId="12" fillId="3" borderId="14" xfId="4" applyNumberFormat="1" applyFont="1" applyFill="1" applyBorder="1" applyAlignment="1">
      <alignment vertical="center"/>
    </xf>
    <xf numFmtId="0" fontId="19" fillId="0" borderId="0" xfId="6" applyFont="1" applyFill="1">
      <alignment vertical="center"/>
    </xf>
    <xf numFmtId="0" fontId="16" fillId="0" borderId="0" xfId="6" applyFont="1" applyFill="1">
      <alignment vertical="center"/>
    </xf>
    <xf numFmtId="0" fontId="20" fillId="0" borderId="0" xfId="6" applyFont="1" applyFill="1">
      <alignment vertical="center"/>
    </xf>
    <xf numFmtId="0" fontId="21" fillId="0" borderId="0" xfId="6" applyFont="1" applyFill="1" applyAlignment="1">
      <alignment horizontal="center" vertical="center"/>
    </xf>
    <xf numFmtId="0" fontId="20" fillId="0" borderId="0" xfId="6" applyFont="1" applyFill="1" applyAlignment="1">
      <alignment vertical="center"/>
    </xf>
    <xf numFmtId="0" fontId="15" fillId="0" borderId="0" xfId="6" applyFill="1" applyAlignment="1">
      <alignment horizontal="left" vertical="center"/>
    </xf>
    <xf numFmtId="0" fontId="22" fillId="0" borderId="0" xfId="6" applyFont="1" applyFill="1">
      <alignment vertical="center"/>
    </xf>
    <xf numFmtId="0" fontId="22" fillId="0" borderId="0" xfId="6" applyFont="1" applyFill="1" applyAlignment="1">
      <alignment horizontal="left" vertical="center"/>
    </xf>
    <xf numFmtId="0" fontId="15" fillId="0" borderId="0" xfId="6" applyFill="1" applyBorder="1" applyAlignment="1">
      <alignment vertical="center"/>
    </xf>
    <xf numFmtId="3" fontId="15" fillId="0" borderId="0" xfId="6" applyNumberFormat="1" applyFill="1">
      <alignment vertical="center"/>
    </xf>
    <xf numFmtId="5" fontId="15" fillId="0" borderId="0" xfId="6" applyNumberFormat="1" applyFill="1">
      <alignment vertical="center"/>
    </xf>
    <xf numFmtId="0" fontId="15" fillId="0" borderId="21" xfId="6" applyFill="1" applyBorder="1">
      <alignment vertical="center"/>
    </xf>
    <xf numFmtId="0" fontId="20" fillId="0" borderId="23" xfId="6" applyFont="1" applyFill="1" applyBorder="1" applyAlignment="1">
      <alignment horizontal="center" vertical="center"/>
    </xf>
    <xf numFmtId="3" fontId="20" fillId="0" borderId="23" xfId="6" applyNumberFormat="1" applyFont="1" applyFill="1" applyBorder="1">
      <alignment vertical="center"/>
    </xf>
    <xf numFmtId="3" fontId="20" fillId="0" borderId="18" xfId="6" applyNumberFormat="1" applyFont="1" applyFill="1" applyBorder="1">
      <alignment vertical="center"/>
    </xf>
    <xf numFmtId="0" fontId="15" fillId="0" borderId="0" xfId="6" applyFill="1" applyBorder="1">
      <alignment vertical="center"/>
    </xf>
    <xf numFmtId="0" fontId="20" fillId="0" borderId="11" xfId="6" applyFont="1" applyFill="1" applyBorder="1" applyAlignment="1">
      <alignment horizontal="center" vertical="center"/>
    </xf>
    <xf numFmtId="0" fontId="22" fillId="0" borderId="13" xfId="6" applyFont="1" applyFill="1" applyBorder="1" applyAlignment="1">
      <alignment horizontal="center" vertical="center"/>
    </xf>
    <xf numFmtId="0" fontId="22" fillId="0" borderId="25" xfId="6" applyFont="1" applyFill="1" applyBorder="1" applyAlignment="1">
      <alignment horizontal="center" vertical="center"/>
    </xf>
    <xf numFmtId="0" fontId="20" fillId="0" borderId="0" xfId="6" applyFont="1" applyFill="1" applyBorder="1" applyAlignment="1">
      <alignment horizontal="center" vertical="center"/>
    </xf>
    <xf numFmtId="0" fontId="20" fillId="0" borderId="18" xfId="6" applyFont="1" applyFill="1" applyBorder="1" applyAlignment="1">
      <alignment horizontal="center" vertical="center"/>
    </xf>
    <xf numFmtId="0" fontId="22" fillId="0" borderId="12" xfId="6" applyFont="1" applyFill="1" applyBorder="1" applyAlignment="1">
      <alignment vertical="center"/>
    </xf>
    <xf numFmtId="0" fontId="20" fillId="0" borderId="26" xfId="6" applyFont="1" applyFill="1" applyBorder="1" applyAlignment="1">
      <alignment horizontal="center" vertical="center"/>
    </xf>
    <xf numFmtId="0" fontId="20" fillId="0" borderId="0" xfId="6" applyFont="1" applyFill="1" applyBorder="1" applyAlignment="1">
      <alignment vertical="center"/>
    </xf>
    <xf numFmtId="0" fontId="22" fillId="0" borderId="0" xfId="6" applyFont="1" applyFill="1" applyBorder="1" applyAlignment="1">
      <alignment vertical="center"/>
    </xf>
    <xf numFmtId="0" fontId="20" fillId="0" borderId="14" xfId="6" applyFont="1" applyFill="1" applyBorder="1" applyAlignment="1">
      <alignment horizontal="center" vertical="center"/>
    </xf>
    <xf numFmtId="38" fontId="20" fillId="0" borderId="4" xfId="4" applyFont="1" applyFill="1" applyBorder="1" applyAlignment="1">
      <alignment vertical="center"/>
    </xf>
    <xf numFmtId="0" fontId="20" fillId="0" borderId="21" xfId="6" applyFont="1" applyFill="1" applyBorder="1" applyAlignment="1">
      <alignment horizontal="center" vertical="center"/>
    </xf>
    <xf numFmtId="179" fontId="20" fillId="0" borderId="21" xfId="6" applyNumberFormat="1" applyFont="1" applyFill="1" applyBorder="1" applyAlignment="1">
      <alignment horizontal="center" vertical="center"/>
    </xf>
    <xf numFmtId="179" fontId="20" fillId="0" borderId="21" xfId="6" applyNumberFormat="1" applyFont="1" applyFill="1" applyBorder="1">
      <alignment vertical="center"/>
    </xf>
    <xf numFmtId="0" fontId="20" fillId="0" borderId="15" xfId="6" applyFont="1" applyFill="1" applyBorder="1">
      <alignment vertical="center"/>
    </xf>
    <xf numFmtId="0" fontId="20" fillId="0" borderId="13" xfId="6" applyFont="1" applyFill="1" applyBorder="1">
      <alignment vertical="center"/>
    </xf>
    <xf numFmtId="0" fontId="20" fillId="0" borderId="17" xfId="6" applyFont="1" applyFill="1" applyBorder="1">
      <alignment vertical="center"/>
    </xf>
    <xf numFmtId="0" fontId="15" fillId="0" borderId="17" xfId="6" applyFill="1" applyBorder="1">
      <alignment vertical="center"/>
    </xf>
    <xf numFmtId="0" fontId="20" fillId="0" borderId="12" xfId="6" applyFont="1" applyFill="1" applyBorder="1">
      <alignment vertical="center"/>
    </xf>
    <xf numFmtId="0" fontId="20" fillId="0" borderId="0" xfId="6" applyFont="1" applyFill="1" applyBorder="1">
      <alignment vertical="center"/>
    </xf>
    <xf numFmtId="0" fontId="20" fillId="0" borderId="2" xfId="6" applyFont="1" applyFill="1" applyBorder="1">
      <alignment vertical="center"/>
    </xf>
    <xf numFmtId="0" fontId="15" fillId="0" borderId="12" xfId="6" applyFill="1" applyBorder="1">
      <alignment vertical="center"/>
    </xf>
    <xf numFmtId="0" fontId="20" fillId="0" borderId="3" xfId="6" applyFont="1" applyFill="1" applyBorder="1">
      <alignment vertical="center"/>
    </xf>
    <xf numFmtId="0" fontId="20" fillId="0" borderId="5" xfId="6" applyFont="1" applyFill="1" applyBorder="1">
      <alignment vertical="center"/>
    </xf>
    <xf numFmtId="0" fontId="20" fillId="0" borderId="4" xfId="6" applyFont="1" applyFill="1" applyBorder="1">
      <alignment vertical="center"/>
    </xf>
    <xf numFmtId="0" fontId="15" fillId="0" borderId="0" xfId="6" applyFont="1" applyFill="1">
      <alignment vertical="center"/>
    </xf>
    <xf numFmtId="0" fontId="20" fillId="0" borderId="29" xfId="6" applyFont="1" applyBorder="1">
      <alignment vertical="center"/>
    </xf>
    <xf numFmtId="3" fontId="20" fillId="0" borderId="14" xfId="6" applyNumberFormat="1" applyFont="1" applyFill="1" applyBorder="1">
      <alignment vertical="center"/>
    </xf>
    <xf numFmtId="0" fontId="20" fillId="0" borderId="28" xfId="6" applyFont="1" applyBorder="1" applyAlignment="1">
      <alignment horizontal="center" vertical="center"/>
    </xf>
    <xf numFmtId="180" fontId="20" fillId="0" borderId="24" xfId="6" applyNumberFormat="1" applyFont="1" applyFill="1" applyBorder="1" applyAlignment="1">
      <alignment vertical="center"/>
    </xf>
    <xf numFmtId="180" fontId="20" fillId="0" borderId="20" xfId="6" applyNumberFormat="1" applyFont="1" applyFill="1" applyBorder="1" applyAlignment="1">
      <alignment vertical="center"/>
    </xf>
    <xf numFmtId="3" fontId="20" fillId="0" borderId="69" xfId="6" applyNumberFormat="1" applyFont="1" applyFill="1" applyBorder="1" applyAlignment="1">
      <alignment vertical="center"/>
    </xf>
    <xf numFmtId="10" fontId="20" fillId="0" borderId="23" xfId="6" applyNumberFormat="1" applyFont="1" applyFill="1" applyBorder="1" applyAlignment="1">
      <alignment horizontal="center" vertical="center"/>
    </xf>
    <xf numFmtId="10" fontId="20" fillId="0" borderId="69" xfId="6" applyNumberFormat="1" applyFont="1" applyFill="1" applyBorder="1" applyAlignment="1">
      <alignment vertical="center"/>
    </xf>
    <xf numFmtId="181" fontId="15" fillId="0" borderId="0" xfId="6" applyNumberFormat="1" applyFill="1" applyBorder="1" applyAlignment="1">
      <alignment vertical="center"/>
    </xf>
    <xf numFmtId="0" fontId="20" fillId="3" borderId="21" xfId="6" applyFont="1" applyFill="1" applyBorder="1">
      <alignment vertical="center"/>
    </xf>
    <xf numFmtId="3" fontId="20" fillId="3" borderId="14" xfId="6" applyNumberFormat="1" applyFont="1" applyFill="1" applyBorder="1">
      <alignment vertical="center"/>
    </xf>
    <xf numFmtId="0" fontId="15" fillId="3" borderId="23" xfId="6" applyFill="1" applyBorder="1">
      <alignment vertical="center"/>
    </xf>
    <xf numFmtId="3" fontId="20" fillId="3" borderId="21" xfId="6" applyNumberFormat="1" applyFont="1" applyFill="1" applyBorder="1">
      <alignment vertical="center"/>
    </xf>
    <xf numFmtId="0" fontId="15" fillId="3" borderId="21" xfId="6" applyFill="1" applyBorder="1">
      <alignment vertical="center"/>
    </xf>
    <xf numFmtId="0" fontId="15" fillId="3" borderId="28" xfId="6" applyFill="1" applyBorder="1">
      <alignment vertical="center"/>
    </xf>
    <xf numFmtId="180" fontId="20" fillId="3" borderId="20" xfId="6" applyNumberFormat="1" applyFont="1" applyFill="1" applyBorder="1" applyAlignment="1">
      <alignment vertical="center"/>
    </xf>
    <xf numFmtId="0" fontId="20" fillId="3" borderId="14" xfId="6" applyFont="1" applyFill="1" applyBorder="1" applyAlignment="1">
      <alignment horizontal="center" vertical="center"/>
    </xf>
    <xf numFmtId="38" fontId="20" fillId="3" borderId="4" xfId="4" applyFont="1" applyFill="1" applyBorder="1" applyAlignment="1">
      <alignment vertical="center"/>
    </xf>
    <xf numFmtId="0" fontId="20" fillId="3" borderId="21" xfId="6" applyFont="1" applyFill="1" applyBorder="1" applyAlignment="1">
      <alignment horizontal="center" vertical="center"/>
    </xf>
    <xf numFmtId="0" fontId="1" fillId="0" borderId="0" xfId="0" applyFont="1"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0" fillId="0" borderId="0" xfId="0" applyFont="1"/>
    <xf numFmtId="0" fontId="0" fillId="0" borderId="0" xfId="0" applyBorder="1" applyAlignment="1">
      <alignment horizontal="left" vertical="center"/>
    </xf>
    <xf numFmtId="0" fontId="0" fillId="0" borderId="5" xfId="0" applyBorder="1" applyAlignment="1">
      <alignment horizontal="left" vertical="center"/>
    </xf>
    <xf numFmtId="0" fontId="0" fillId="0" borderId="17" xfId="0" applyBorder="1" applyAlignment="1">
      <alignment horizontal="left" vertical="center"/>
    </xf>
    <xf numFmtId="0" fontId="0" fillId="0" borderId="17" xfId="0" applyBorder="1" applyAlignment="1">
      <alignment horizontal="left"/>
    </xf>
    <xf numFmtId="0" fontId="0" fillId="0" borderId="15" xfId="0" applyBorder="1" applyAlignment="1">
      <alignment horizontal="left"/>
    </xf>
    <xf numFmtId="0" fontId="0" fillId="0" borderId="29" xfId="0" applyBorder="1" applyAlignment="1">
      <alignment horizontal="left" vertical="center"/>
    </xf>
    <xf numFmtId="0" fontId="0" fillId="0" borderId="29" xfId="0" applyBorder="1" applyAlignment="1">
      <alignment horizontal="left"/>
    </xf>
    <xf numFmtId="0" fontId="0" fillId="0" borderId="20" xfId="0" applyBorder="1" applyAlignment="1">
      <alignment horizontal="left"/>
    </xf>
    <xf numFmtId="0" fontId="0" fillId="0" borderId="30" xfId="0" applyBorder="1" applyAlignment="1">
      <alignment horizontal="left" vertical="center"/>
    </xf>
    <xf numFmtId="0" fontId="0" fillId="0" borderId="31" xfId="0" applyBorder="1" applyAlignment="1">
      <alignment horizontal="left" vertical="center"/>
    </xf>
    <xf numFmtId="0" fontId="0" fillId="0" borderId="31" xfId="0" applyBorder="1" applyAlignment="1">
      <alignment horizontal="left"/>
    </xf>
    <xf numFmtId="0" fontId="0" fillId="0" borderId="32" xfId="0" applyBorder="1" applyAlignment="1">
      <alignment horizontal="left"/>
    </xf>
    <xf numFmtId="0" fontId="0" fillId="0" borderId="5" xfId="0" applyBorder="1" applyAlignment="1">
      <alignment horizontal="left"/>
    </xf>
    <xf numFmtId="0" fontId="0" fillId="0" borderId="4" xfId="0" applyBorder="1" applyAlignment="1">
      <alignment horizontal="left"/>
    </xf>
    <xf numFmtId="0" fontId="0" fillId="0" borderId="0" xfId="0" applyFont="1" applyAlignment="1">
      <alignment horizontal="left" vertical="center"/>
    </xf>
    <xf numFmtId="0" fontId="0" fillId="0" borderId="0" xfId="0" applyAlignment="1">
      <alignment horizontal="left" vertical="center"/>
    </xf>
    <xf numFmtId="0" fontId="39" fillId="0" borderId="0" xfId="7" applyFont="1" applyAlignment="1">
      <alignment horizontal="center"/>
    </xf>
    <xf numFmtId="0" fontId="5" fillId="0" borderId="0" xfId="7" applyFont="1"/>
    <xf numFmtId="0" fontId="1" fillId="0" borderId="0" xfId="7" applyFont="1"/>
    <xf numFmtId="0" fontId="40" fillId="0" borderId="0" xfId="7" applyFont="1"/>
    <xf numFmtId="0" fontId="29" fillId="0" borderId="0" xfId="7" applyFont="1"/>
    <xf numFmtId="0" fontId="1" fillId="0" borderId="0" xfId="7" applyFont="1" applyBorder="1" applyAlignment="1">
      <alignment horizontal="left" vertical="justify"/>
    </xf>
    <xf numFmtId="0" fontId="5" fillId="0" borderId="0" xfId="7"/>
    <xf numFmtId="0" fontId="5" fillId="0" borderId="0" xfId="7" applyProtection="1"/>
    <xf numFmtId="0" fontId="5" fillId="0" borderId="0" xfId="7" applyFont="1" applyAlignment="1" applyProtection="1">
      <alignment horizontal="center"/>
    </xf>
    <xf numFmtId="0" fontId="5" fillId="0" borderId="0" xfId="7" applyFont="1" applyAlignment="1"/>
    <xf numFmtId="0" fontId="27" fillId="0" borderId="0" xfId="7" applyFont="1" applyProtection="1"/>
    <xf numFmtId="0" fontId="28" fillId="0" borderId="0" xfId="7" applyFont="1" applyProtection="1"/>
    <xf numFmtId="0" fontId="5" fillId="0" borderId="0" xfId="7" applyAlignment="1" applyProtection="1"/>
    <xf numFmtId="0" fontId="30" fillId="0" borderId="0" xfId="7" applyFont="1" applyProtection="1"/>
    <xf numFmtId="0" fontId="5" fillId="0" borderId="42" xfId="7" applyBorder="1" applyAlignment="1" applyProtection="1"/>
    <xf numFmtId="0" fontId="5" fillId="0" borderId="20" xfId="7" applyBorder="1" applyAlignment="1" applyProtection="1"/>
    <xf numFmtId="0" fontId="5" fillId="0" borderId="73" xfId="7" applyBorder="1" applyAlignment="1" applyProtection="1">
      <alignment horizontal="center" shrinkToFit="1"/>
    </xf>
    <xf numFmtId="0" fontId="29" fillId="0" borderId="0" xfId="7" applyFont="1" applyAlignment="1" applyProtection="1"/>
    <xf numFmtId="0" fontId="5" fillId="0" borderId="63" xfId="7" applyBorder="1" applyAlignment="1" applyProtection="1"/>
    <xf numFmtId="0" fontId="5" fillId="0" borderId="0" xfId="7" applyBorder="1" applyAlignment="1">
      <alignment vertical="center"/>
    </xf>
    <xf numFmtId="0" fontId="5" fillId="0" borderId="39" xfId="7" applyBorder="1" applyAlignment="1">
      <alignment vertical="center"/>
    </xf>
    <xf numFmtId="0" fontId="5" fillId="0" borderId="0" xfId="7" applyBorder="1" applyAlignment="1" applyProtection="1">
      <alignment horizontal="center" vertical="center" textRotation="255"/>
    </xf>
    <xf numFmtId="0" fontId="5" fillId="0" borderId="0" xfId="7" applyFont="1" applyFill="1" applyBorder="1" applyAlignment="1" applyProtection="1">
      <alignment horizontal="center" vertical="center"/>
    </xf>
    <xf numFmtId="0" fontId="12" fillId="0" borderId="0" xfId="7" applyFont="1" applyBorder="1" applyAlignment="1" applyProtection="1">
      <alignment horizontal="center"/>
    </xf>
    <xf numFmtId="0" fontId="34" fillId="0" borderId="0" xfId="7" applyFont="1" applyFill="1" applyAlignment="1" applyProtection="1"/>
    <xf numFmtId="0" fontId="31" fillId="0" borderId="0" xfId="7" applyFont="1" applyProtection="1"/>
    <xf numFmtId="0" fontId="5" fillId="0" borderId="0" xfId="7" applyBorder="1" applyAlignment="1" applyProtection="1"/>
    <xf numFmtId="0" fontId="5" fillId="0" borderId="65" xfId="7" applyBorder="1" applyAlignment="1" applyProtection="1">
      <alignment horizontal="center" vertical="center"/>
    </xf>
    <xf numFmtId="0" fontId="5" fillId="0" borderId="65" xfId="7" applyBorder="1" applyAlignment="1" applyProtection="1">
      <alignment horizontal="right" vertical="center"/>
    </xf>
    <xf numFmtId="0" fontId="5" fillId="0" borderId="33" xfId="7" applyBorder="1" applyAlignment="1" applyProtection="1">
      <alignment vertical="center" textRotation="255"/>
    </xf>
    <xf numFmtId="0" fontId="5" fillId="0" borderId="56" xfId="7" applyBorder="1" applyAlignment="1" applyProtection="1">
      <alignment vertical="center" textRotation="255"/>
    </xf>
    <xf numFmtId="0" fontId="5" fillId="0" borderId="82" xfId="7" applyBorder="1" applyAlignment="1" applyProtection="1">
      <alignment horizontal="center"/>
    </xf>
    <xf numFmtId="0" fontId="5" fillId="0" borderId="106" xfId="7" applyBorder="1" applyAlignment="1" applyProtection="1">
      <alignment vertical="center" textRotation="255"/>
    </xf>
    <xf numFmtId="0" fontId="5" fillId="0" borderId="17" xfId="7" applyBorder="1" applyProtection="1"/>
    <xf numFmtId="0" fontId="5" fillId="0" borderId="56" xfId="7" applyBorder="1" applyAlignment="1" applyProtection="1">
      <alignment vertical="center"/>
    </xf>
    <xf numFmtId="0" fontId="5" fillId="0" borderId="110" xfId="7" applyBorder="1" applyProtection="1"/>
    <xf numFmtId="0" fontId="5" fillId="0" borderId="56" xfId="7" applyBorder="1" applyAlignment="1" applyProtection="1">
      <alignment horizontal="center" vertical="center"/>
    </xf>
    <xf numFmtId="0" fontId="5" fillId="0" borderId="56" xfId="7" applyBorder="1" applyAlignment="1" applyProtection="1">
      <alignment horizontal="right" vertical="center"/>
    </xf>
    <xf numFmtId="0" fontId="5" fillId="0" borderId="56" xfId="7" applyBorder="1" applyProtection="1"/>
    <xf numFmtId="0" fontId="5" fillId="0" borderId="5" xfId="7" applyBorder="1" applyProtection="1"/>
    <xf numFmtId="0" fontId="5" fillId="0" borderId="35" xfId="7" applyBorder="1" applyProtection="1"/>
    <xf numFmtId="0" fontId="5" fillId="0" borderId="0" xfId="7" applyBorder="1" applyProtection="1"/>
    <xf numFmtId="0" fontId="34" fillId="0" borderId="36" xfId="7" applyFont="1" applyBorder="1" applyProtection="1">
      <protection locked="0"/>
    </xf>
    <xf numFmtId="0" fontId="5" fillId="0" borderId="36" xfId="7" applyBorder="1" applyAlignment="1" applyProtection="1">
      <alignment horizontal="right"/>
    </xf>
    <xf numFmtId="0" fontId="1" fillId="0" borderId="36" xfId="7" applyFont="1" applyBorder="1" applyAlignment="1" applyProtection="1">
      <alignment horizontal="center"/>
    </xf>
    <xf numFmtId="0" fontId="5" fillId="0" borderId="37" xfId="7" applyBorder="1" applyAlignment="1" applyProtection="1">
      <alignment horizontal="right"/>
    </xf>
    <xf numFmtId="0" fontId="5" fillId="0" borderId="0" xfId="7" applyBorder="1" applyAlignment="1" applyProtection="1">
      <alignment horizontal="center"/>
    </xf>
    <xf numFmtId="0" fontId="29" fillId="0" borderId="21" xfId="7" applyFont="1" applyBorder="1" applyAlignment="1" applyProtection="1">
      <alignment horizontal="center"/>
      <protection locked="0"/>
    </xf>
    <xf numFmtId="0" fontId="29" fillId="0" borderId="73" xfId="7" applyFont="1" applyBorder="1" applyAlignment="1" applyProtection="1">
      <alignment horizontal="center"/>
      <protection locked="0"/>
    </xf>
    <xf numFmtId="0" fontId="5" fillId="0" borderId="0" xfId="7" applyFill="1" applyBorder="1" applyAlignment="1" applyProtection="1"/>
    <xf numFmtId="0" fontId="5" fillId="0" borderId="0" xfId="7" applyFill="1" applyBorder="1" applyAlignment="1" applyProtection="1">
      <alignment horizontal="center"/>
    </xf>
    <xf numFmtId="0" fontId="29" fillId="0" borderId="29" xfId="7" applyFont="1" applyBorder="1" applyAlignment="1" applyProtection="1">
      <alignment horizontal="center"/>
      <protection locked="0"/>
    </xf>
    <xf numFmtId="0" fontId="5" fillId="0" borderId="29" xfId="7" applyBorder="1" applyAlignment="1" applyProtection="1">
      <alignment horizontal="right"/>
    </xf>
    <xf numFmtId="0" fontId="1" fillId="0" borderId="29" xfId="7" applyFont="1" applyBorder="1" applyAlignment="1" applyProtection="1">
      <alignment horizontal="center"/>
    </xf>
    <xf numFmtId="0" fontId="5" fillId="0" borderId="20" xfId="7" applyBorder="1" applyAlignment="1" applyProtection="1">
      <alignment horizontal="right"/>
    </xf>
    <xf numFmtId="0" fontId="5" fillId="0" borderId="35" xfId="7" applyBorder="1" applyAlignment="1" applyProtection="1"/>
    <xf numFmtId="0" fontId="5" fillId="0" borderId="38" xfId="7" applyFill="1" applyBorder="1" applyProtection="1"/>
    <xf numFmtId="0" fontId="5" fillId="0" borderId="0" xfId="7" applyFill="1" applyBorder="1" applyProtection="1"/>
    <xf numFmtId="0" fontId="5" fillId="0" borderId="39" xfId="7" applyFill="1" applyBorder="1" applyProtection="1"/>
    <xf numFmtId="0" fontId="29" fillId="0" borderId="0" xfId="7" applyFont="1" applyFill="1" applyBorder="1" applyProtection="1">
      <protection locked="0"/>
    </xf>
    <xf numFmtId="0" fontId="5" fillId="0" borderId="0" xfId="7" applyFill="1" applyBorder="1" applyAlignment="1" applyProtection="1">
      <alignment horizontal="right"/>
    </xf>
    <xf numFmtId="0" fontId="29" fillId="0" borderId="0" xfId="7" applyFont="1" applyAlignment="1" applyProtection="1">
      <alignment horizontal="center"/>
      <protection locked="0"/>
    </xf>
    <xf numFmtId="0" fontId="5" fillId="0" borderId="34" xfId="7" applyBorder="1" applyProtection="1"/>
    <xf numFmtId="0" fontId="5" fillId="0" borderId="40" xfId="7" applyBorder="1" applyProtection="1"/>
    <xf numFmtId="0" fontId="5" fillId="0" borderId="41" xfId="7" applyBorder="1" applyProtection="1"/>
    <xf numFmtId="0" fontId="5" fillId="0" borderId="0" xfId="7" applyFill="1" applyProtection="1"/>
    <xf numFmtId="0" fontId="12" fillId="3" borderId="5" xfId="0" applyFont="1" applyFill="1" applyBorder="1" applyAlignment="1">
      <alignment horizontal="left" vertical="center"/>
    </xf>
    <xf numFmtId="0" fontId="12" fillId="3" borderId="5" xfId="0" applyFont="1" applyFill="1" applyBorder="1" applyAlignment="1">
      <alignment vertical="center"/>
    </xf>
    <xf numFmtId="0" fontId="0" fillId="0" borderId="5" xfId="0" applyFont="1" applyBorder="1" applyAlignment="1">
      <alignment horizontal="center" vertical="center"/>
    </xf>
    <xf numFmtId="0" fontId="0" fillId="0" borderId="0" xfId="0" applyFont="1" applyAlignment="1">
      <alignment vertical="center"/>
    </xf>
    <xf numFmtId="0" fontId="12" fillId="0" borderId="114" xfId="0" applyFont="1" applyFill="1" applyBorder="1" applyAlignment="1">
      <alignment horizontal="left" vertical="center" wrapText="1"/>
    </xf>
    <xf numFmtId="38" fontId="32" fillId="0" borderId="61" xfId="4" applyFont="1" applyFill="1" applyBorder="1" applyAlignment="1">
      <alignment horizontal="center" vertical="center" shrinkToFit="1"/>
    </xf>
    <xf numFmtId="38" fontId="32" fillId="0" borderId="61" xfId="4" applyFont="1" applyFill="1" applyBorder="1" applyAlignment="1">
      <alignment vertical="center" shrinkToFit="1"/>
    </xf>
    <xf numFmtId="38" fontId="32" fillId="0" borderId="115" xfId="4" applyFont="1" applyFill="1" applyBorder="1" applyAlignment="1">
      <alignment horizontal="center" vertical="center" shrinkToFit="1"/>
    </xf>
    <xf numFmtId="38" fontId="32" fillId="0" borderId="21" xfId="4" applyFont="1" applyFill="1" applyBorder="1" applyAlignment="1">
      <alignment vertical="center" shrinkToFit="1"/>
    </xf>
    <xf numFmtId="38" fontId="13" fillId="0" borderId="21" xfId="4" applyFont="1" applyFill="1" applyBorder="1" applyAlignment="1">
      <alignment vertical="center" shrinkToFit="1"/>
    </xf>
    <xf numFmtId="0" fontId="8" fillId="0" borderId="116" xfId="0" applyFont="1" applyFill="1" applyBorder="1" applyAlignment="1">
      <alignment horizontal="left" vertical="center" wrapText="1"/>
    </xf>
    <xf numFmtId="38" fontId="32" fillId="0" borderId="21" xfId="4" applyFont="1" applyFill="1" applyBorder="1" applyAlignment="1">
      <alignment horizontal="center" vertical="center" shrinkToFit="1"/>
    </xf>
    <xf numFmtId="38" fontId="12" fillId="0" borderId="21" xfId="4" applyNumberFormat="1" applyFont="1" applyFill="1" applyBorder="1" applyAlignment="1">
      <alignment vertical="center" shrinkToFit="1"/>
    </xf>
    <xf numFmtId="0" fontId="12" fillId="0" borderId="116" xfId="0" applyFont="1" applyFill="1" applyBorder="1" applyAlignment="1">
      <alignment horizontal="left" vertical="center" shrinkToFit="1"/>
    </xf>
    <xf numFmtId="0" fontId="8" fillId="0" borderId="116" xfId="0" applyFont="1" applyFill="1" applyBorder="1" applyAlignment="1">
      <alignment horizontal="left" vertical="center" wrapText="1" shrinkToFit="1"/>
    </xf>
    <xf numFmtId="38" fontId="12" fillId="0" borderId="21" xfId="4" applyFont="1" applyFill="1" applyBorder="1" applyAlignment="1">
      <alignment vertical="center" shrinkToFit="1"/>
    </xf>
    <xf numFmtId="0" fontId="8" fillId="0" borderId="117" xfId="0" applyFont="1" applyFill="1" applyBorder="1" applyAlignment="1">
      <alignment horizontal="left" vertical="center" shrinkToFit="1"/>
    </xf>
    <xf numFmtId="38" fontId="32" fillId="0" borderId="80" xfId="4" applyFont="1" applyFill="1" applyBorder="1" applyAlignment="1">
      <alignment horizontal="center" vertical="center" shrinkToFit="1"/>
    </xf>
    <xf numFmtId="38" fontId="32" fillId="0" borderId="80" xfId="4" applyFont="1" applyFill="1" applyBorder="1" applyAlignment="1">
      <alignment vertical="center" shrinkToFit="1"/>
    </xf>
    <xf numFmtId="38" fontId="32" fillId="0" borderId="118" xfId="4" applyFont="1" applyFill="1" applyBorder="1" applyAlignment="1">
      <alignment vertical="center" shrinkToFit="1"/>
    </xf>
    <xf numFmtId="38" fontId="12" fillId="0" borderId="118" xfId="4" applyFont="1" applyFill="1" applyBorder="1" applyAlignment="1">
      <alignment vertical="center" shrinkToFit="1"/>
    </xf>
    <xf numFmtId="38" fontId="32" fillId="0" borderId="119" xfId="4" applyFont="1" applyFill="1" applyBorder="1" applyAlignment="1">
      <alignment horizontal="center" vertical="center" shrinkToFit="1"/>
    </xf>
    <xf numFmtId="38" fontId="32" fillId="0" borderId="20" xfId="4" applyFont="1" applyFill="1" applyBorder="1" applyAlignment="1">
      <alignment vertical="center" shrinkToFit="1"/>
    </xf>
    <xf numFmtId="38" fontId="32" fillId="0" borderId="20" xfId="4" applyNumberFormat="1" applyFont="1" applyFill="1" applyBorder="1" applyAlignment="1">
      <alignment vertical="center" shrinkToFit="1"/>
    </xf>
    <xf numFmtId="38" fontId="32" fillId="0" borderId="120" xfId="4" applyNumberFormat="1" applyFont="1" applyFill="1" applyBorder="1" applyAlignment="1">
      <alignment vertical="center" shrinkToFit="1"/>
    </xf>
    <xf numFmtId="38" fontId="32" fillId="0" borderId="71" xfId="4" applyFont="1" applyFill="1" applyBorder="1" applyAlignment="1">
      <alignment vertical="center" shrinkToFit="1"/>
    </xf>
    <xf numFmtId="38" fontId="32" fillId="0" borderId="73" xfId="4" applyFont="1" applyFill="1" applyBorder="1" applyAlignment="1">
      <alignment vertical="center" shrinkToFit="1"/>
    </xf>
    <xf numFmtId="38" fontId="32" fillId="0" borderId="81" xfId="4" applyFont="1" applyFill="1" applyBorder="1" applyAlignment="1">
      <alignment vertical="center" shrinkToFit="1"/>
    </xf>
    <xf numFmtId="0" fontId="8" fillId="3" borderId="116" xfId="0" applyFont="1" applyFill="1" applyBorder="1" applyAlignment="1">
      <alignment horizontal="left" vertical="center" wrapText="1"/>
    </xf>
    <xf numFmtId="38" fontId="32" fillId="3" borderId="21" xfId="4" applyFont="1" applyFill="1" applyBorder="1" applyAlignment="1">
      <alignment horizontal="center" vertical="center" shrinkToFit="1"/>
    </xf>
    <xf numFmtId="38" fontId="32" fillId="3" borderId="21" xfId="4" applyFont="1" applyFill="1" applyBorder="1" applyAlignment="1">
      <alignment vertical="center" shrinkToFit="1"/>
    </xf>
    <xf numFmtId="0" fontId="8" fillId="3" borderId="116" xfId="0" applyFont="1" applyFill="1" applyBorder="1" applyAlignment="1">
      <alignment horizontal="left" vertical="center" wrapText="1" shrinkToFit="1"/>
    </xf>
    <xf numFmtId="0" fontId="8" fillId="3" borderId="117" xfId="0" applyFont="1" applyFill="1" applyBorder="1" applyAlignment="1">
      <alignment horizontal="left" vertical="center" shrinkToFit="1"/>
    </xf>
    <xf numFmtId="38" fontId="32" fillId="3" borderId="80" xfId="4" applyFont="1" applyFill="1" applyBorder="1" applyAlignment="1">
      <alignment horizontal="center" vertical="center" shrinkToFit="1"/>
    </xf>
    <xf numFmtId="38" fontId="32" fillId="3" borderId="80" xfId="4" applyFont="1" applyFill="1" applyBorder="1" applyAlignment="1">
      <alignment vertical="center" shrinkToFit="1"/>
    </xf>
    <xf numFmtId="38" fontId="32" fillId="3" borderId="73" xfId="4" applyFont="1" applyFill="1" applyBorder="1" applyAlignment="1">
      <alignment vertical="center" shrinkToFit="1"/>
    </xf>
    <xf numFmtId="38" fontId="32" fillId="3" borderId="81" xfId="4" applyFont="1" applyFill="1" applyBorder="1" applyAlignment="1">
      <alignment vertical="center" shrinkToFit="1"/>
    </xf>
    <xf numFmtId="0" fontId="20" fillId="0" borderId="18" xfId="6" applyFont="1" applyBorder="1" applyAlignment="1">
      <alignment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20" fillId="0" borderId="21" xfId="6" applyFont="1" applyBorder="1" applyAlignment="1">
      <alignment horizontal="center" vertical="center"/>
    </xf>
    <xf numFmtId="0" fontId="20" fillId="0" borderId="11" xfId="6" applyFont="1" applyBorder="1" applyAlignment="1">
      <alignment horizontal="center" vertical="center"/>
    </xf>
    <xf numFmtId="0" fontId="15" fillId="0" borderId="0" xfId="6">
      <alignment vertical="center"/>
    </xf>
    <xf numFmtId="0" fontId="19" fillId="0" borderId="0" xfId="6" applyFont="1">
      <alignment vertical="center"/>
    </xf>
    <xf numFmtId="0" fontId="16" fillId="0" borderId="0" xfId="6" applyFont="1">
      <alignment vertical="center"/>
    </xf>
    <xf numFmtId="0" fontId="20" fillId="0" borderId="0" xfId="6" applyFont="1">
      <alignment vertical="center"/>
    </xf>
    <xf numFmtId="0" fontId="21" fillId="0" borderId="0" xfId="6" applyFont="1" applyAlignment="1">
      <alignment horizontal="center" vertical="center"/>
    </xf>
    <xf numFmtId="0" fontId="15" fillId="0" borderId="0" xfId="6" applyAlignment="1">
      <alignment horizontal="left" vertical="center"/>
    </xf>
    <xf numFmtId="0" fontId="22" fillId="0" borderId="0" xfId="6" applyFont="1">
      <alignment vertical="center"/>
    </xf>
    <xf numFmtId="0" fontId="22" fillId="0" borderId="0" xfId="6" applyFont="1" applyAlignment="1">
      <alignment horizontal="left" vertical="center"/>
    </xf>
    <xf numFmtId="0" fontId="20" fillId="0" borderId="18" xfId="6" applyFont="1" applyBorder="1">
      <alignment vertical="center"/>
    </xf>
    <xf numFmtId="3" fontId="15" fillId="0" borderId="0" xfId="6" applyNumberFormat="1">
      <alignment vertical="center"/>
    </xf>
    <xf numFmtId="5" fontId="15" fillId="0" borderId="0" xfId="6" applyNumberFormat="1">
      <alignment vertical="center"/>
    </xf>
    <xf numFmtId="0" fontId="20" fillId="0" borderId="21" xfId="6" applyFont="1" applyBorder="1">
      <alignment vertical="center"/>
    </xf>
    <xf numFmtId="3" fontId="20" fillId="0" borderId="14" xfId="6" applyNumberFormat="1" applyFont="1" applyBorder="1">
      <alignment vertical="center"/>
    </xf>
    <xf numFmtId="3" fontId="20" fillId="0" borderId="21" xfId="6" applyNumberFormat="1" applyFont="1" applyBorder="1">
      <alignment vertical="center"/>
    </xf>
    <xf numFmtId="176" fontId="20" fillId="0" borderId="0" xfId="6" applyNumberFormat="1" applyFont="1">
      <alignment vertical="center"/>
    </xf>
    <xf numFmtId="180" fontId="20" fillId="0" borderId="20" xfId="6" applyNumberFormat="1" applyFont="1" applyBorder="1">
      <alignment vertical="center"/>
    </xf>
    <xf numFmtId="176" fontId="15" fillId="0" borderId="0" xfId="6" applyNumberFormat="1">
      <alignment vertical="center"/>
    </xf>
    <xf numFmtId="181" fontId="15" fillId="0" borderId="0" xfId="6" applyNumberFormat="1">
      <alignment vertical="center"/>
    </xf>
    <xf numFmtId="0" fontId="15" fillId="0" borderId="21" xfId="6" applyBorder="1">
      <alignment vertical="center"/>
    </xf>
    <xf numFmtId="0" fontId="20" fillId="0" borderId="23" xfId="6" applyFont="1" applyBorder="1" applyAlignment="1">
      <alignment horizontal="center" vertical="center"/>
    </xf>
    <xf numFmtId="3" fontId="20" fillId="0" borderId="23" xfId="6" applyNumberFormat="1" applyFont="1" applyBorder="1">
      <alignment vertical="center"/>
    </xf>
    <xf numFmtId="3" fontId="20" fillId="0" borderId="18" xfId="6" applyNumberFormat="1" applyFont="1" applyBorder="1">
      <alignment vertical="center"/>
    </xf>
    <xf numFmtId="180" fontId="20" fillId="0" borderId="24" xfId="6" applyNumberFormat="1" applyFont="1" applyBorder="1">
      <alignment vertical="center"/>
    </xf>
    <xf numFmtId="0" fontId="22" fillId="0" borderId="13" xfId="6" applyFont="1" applyBorder="1" applyAlignment="1">
      <alignment horizontal="center" vertical="center"/>
    </xf>
    <xf numFmtId="0" fontId="22" fillId="0" borderId="25" xfId="6" applyFont="1" applyBorder="1" applyAlignment="1">
      <alignment horizontal="center" vertical="center"/>
    </xf>
    <xf numFmtId="0" fontId="20" fillId="0" borderId="0" xfId="6" applyFont="1" applyAlignment="1">
      <alignment horizontal="center" vertical="center"/>
    </xf>
    <xf numFmtId="0" fontId="20" fillId="0" borderId="18" xfId="6" applyFont="1" applyBorder="1" applyAlignment="1">
      <alignment horizontal="center" vertical="center"/>
    </xf>
    <xf numFmtId="0" fontId="22" fillId="0" borderId="12" xfId="6" applyFont="1" applyBorder="1">
      <alignment vertical="center"/>
    </xf>
    <xf numFmtId="0" fontId="20" fillId="0" borderId="26" xfId="6" applyFont="1" applyBorder="1" applyAlignment="1">
      <alignment horizontal="center" vertical="center"/>
    </xf>
    <xf numFmtId="10" fontId="20" fillId="0" borderId="23" xfId="6" applyNumberFormat="1" applyFont="1" applyBorder="1" applyAlignment="1">
      <alignment horizontal="center" vertical="center"/>
    </xf>
    <xf numFmtId="10" fontId="20" fillId="0" borderId="69" xfId="6" applyNumberFormat="1" applyFont="1" applyBorder="1">
      <alignment vertical="center"/>
    </xf>
    <xf numFmtId="3" fontId="20" fillId="0" borderId="69" xfId="6" applyNumberFormat="1" applyFont="1" applyBorder="1">
      <alignment vertical="center"/>
    </xf>
    <xf numFmtId="0" fontId="20" fillId="0" borderId="14" xfId="6" applyFont="1" applyBorder="1" applyAlignment="1">
      <alignment horizontal="center" vertical="center"/>
    </xf>
    <xf numFmtId="179" fontId="20" fillId="0" borderId="21" xfId="6" applyNumberFormat="1" applyFont="1" applyBorder="1" applyAlignment="1">
      <alignment horizontal="center" vertical="center"/>
    </xf>
    <xf numFmtId="179" fontId="20" fillId="0" borderId="21" xfId="6" applyNumberFormat="1" applyFont="1" applyBorder="1">
      <alignment vertical="center"/>
    </xf>
    <xf numFmtId="0" fontId="20" fillId="0" borderId="15" xfId="6" applyFont="1" applyBorder="1">
      <alignment vertical="center"/>
    </xf>
    <xf numFmtId="0" fontId="20" fillId="0" borderId="17" xfId="6" applyFont="1" applyBorder="1">
      <alignment vertical="center"/>
    </xf>
    <xf numFmtId="0" fontId="15" fillId="0" borderId="17" xfId="6" applyBorder="1">
      <alignment vertical="center"/>
    </xf>
    <xf numFmtId="0" fontId="20" fillId="0" borderId="12" xfId="6" applyFont="1" applyBorder="1">
      <alignment vertical="center"/>
    </xf>
    <xf numFmtId="0" fontId="20" fillId="0" borderId="2" xfId="6" applyFont="1" applyBorder="1">
      <alignment vertical="center"/>
    </xf>
    <xf numFmtId="0" fontId="15" fillId="0" borderId="12" xfId="6" applyBorder="1">
      <alignment vertical="center"/>
    </xf>
    <xf numFmtId="0" fontId="20" fillId="0" borderId="3" xfId="6" applyFont="1" applyBorder="1">
      <alignment vertical="center"/>
    </xf>
    <xf numFmtId="0" fontId="20" fillId="0" borderId="5" xfId="6" applyFont="1" applyBorder="1">
      <alignment vertical="center"/>
    </xf>
    <xf numFmtId="0" fontId="20" fillId="0" borderId="4" xfId="6" applyFont="1" applyBorder="1">
      <alignment vertical="center"/>
    </xf>
    <xf numFmtId="0" fontId="23" fillId="0" borderId="21" xfId="5" applyFont="1" applyBorder="1" applyAlignment="1">
      <alignment vertical="center"/>
    </xf>
    <xf numFmtId="0" fontId="20" fillId="0" borderId="14" xfId="6" applyFont="1" applyBorder="1">
      <alignment vertical="center"/>
    </xf>
    <xf numFmtId="0" fontId="20" fillId="3" borderId="14" xfId="6" applyFont="1" applyFill="1" applyBorder="1">
      <alignment vertical="center"/>
    </xf>
    <xf numFmtId="0" fontId="16" fillId="0" borderId="0" xfId="6" applyFont="1" applyFill="1" applyAlignment="1">
      <alignment horizontal="center" vertical="center"/>
    </xf>
    <xf numFmtId="0" fontId="20" fillId="0" borderId="14" xfId="6" applyFont="1" applyFill="1" applyBorder="1">
      <alignment vertical="center"/>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left" vertical="distributed" wrapText="1"/>
    </xf>
    <xf numFmtId="0" fontId="12" fillId="0" borderId="18" xfId="0" applyFont="1" applyBorder="1" applyAlignment="1">
      <alignment horizontal="center" vertical="center"/>
    </xf>
    <xf numFmtId="0" fontId="12" fillId="0" borderId="14" xfId="0" applyFont="1" applyBorder="1" applyAlignment="1">
      <alignment horizontal="center" vertical="center"/>
    </xf>
    <xf numFmtId="0" fontId="32" fillId="0" borderId="13" xfId="0" applyFont="1" applyBorder="1" applyAlignment="1">
      <alignment horizontal="center" vertical="center"/>
    </xf>
    <xf numFmtId="0" fontId="32" fillId="0" borderId="15" xfId="0" applyFont="1" applyBorder="1" applyAlignment="1">
      <alignment horizontal="center" vertical="center"/>
    </xf>
    <xf numFmtId="0" fontId="32" fillId="0" borderId="2" xfId="0" applyFont="1" applyBorder="1" applyAlignment="1">
      <alignment horizontal="center" vertical="center" wrapText="1"/>
    </xf>
    <xf numFmtId="0" fontId="32" fillId="0" borderId="4" xfId="0" applyFont="1" applyBorder="1" applyAlignment="1">
      <alignment horizontal="center" vertical="center"/>
    </xf>
    <xf numFmtId="0" fontId="32" fillId="0" borderId="18" xfId="0" applyFont="1" applyBorder="1" applyAlignment="1">
      <alignment horizontal="distributed" vertical="center" wrapText="1"/>
    </xf>
    <xf numFmtId="0" fontId="32" fillId="0" borderId="14" xfId="0" applyFont="1" applyBorder="1" applyAlignment="1">
      <alignment horizontal="distributed" vertical="center"/>
    </xf>
    <xf numFmtId="0" fontId="12" fillId="0" borderId="42" xfId="0" applyFont="1" applyBorder="1" applyAlignment="1">
      <alignment horizontal="center" vertical="center"/>
    </xf>
    <xf numFmtId="0" fontId="12" fillId="0" borderId="13" xfId="0" applyFont="1" applyBorder="1" applyAlignment="1">
      <alignment horizontal="center" vertical="center"/>
    </xf>
    <xf numFmtId="0" fontId="32" fillId="0" borderId="42" xfId="0" applyFont="1" applyBorder="1" applyAlignment="1">
      <alignment horizontal="center" vertical="center" wrapText="1" shrinkToFit="1"/>
    </xf>
    <xf numFmtId="0" fontId="32" fillId="0" borderId="20" xfId="0" applyFont="1" applyBorder="1" applyAlignment="1">
      <alignment horizontal="center" vertical="center" shrinkToFit="1"/>
    </xf>
    <xf numFmtId="0" fontId="12" fillId="0" borderId="29" xfId="0" applyFont="1" applyBorder="1" applyAlignment="1">
      <alignment horizontal="center" vertical="center"/>
    </xf>
    <xf numFmtId="0" fontId="12" fillId="0" borderId="20" xfId="0" applyFont="1" applyBorder="1" applyAlignment="1">
      <alignment horizontal="center" vertical="center"/>
    </xf>
    <xf numFmtId="0" fontId="12" fillId="0" borderId="11" xfId="0" applyFont="1" applyBorder="1" applyAlignment="1">
      <alignment horizontal="distributed" vertical="center" wrapText="1"/>
    </xf>
    <xf numFmtId="0" fontId="12" fillId="0" borderId="18" xfId="0" applyFont="1" applyBorder="1" applyAlignment="1">
      <alignment horizontal="distributed" vertical="center"/>
    </xf>
    <xf numFmtId="0" fontId="12" fillId="0" borderId="14" xfId="0" applyFont="1" applyBorder="1" applyAlignment="1">
      <alignment horizontal="distributed" vertical="center"/>
    </xf>
    <xf numFmtId="0" fontId="32" fillId="0" borderId="18" xfId="0" applyFont="1" applyBorder="1" applyAlignment="1">
      <alignment horizontal="center" vertical="center"/>
    </xf>
    <xf numFmtId="0" fontId="32" fillId="0" borderId="11" xfId="0" applyFont="1" applyBorder="1" applyAlignment="1">
      <alignment horizontal="left" vertical="center" wrapText="1"/>
    </xf>
    <xf numFmtId="0" fontId="32" fillId="0" borderId="16" xfId="0" applyFont="1" applyBorder="1" applyAlignment="1">
      <alignment horizontal="left" vertical="center" wrapText="1"/>
    </xf>
    <xf numFmtId="0" fontId="32" fillId="0" borderId="14" xfId="0" applyFont="1" applyBorder="1" applyAlignment="1">
      <alignment horizontal="distributed" vertical="center" wrapText="1"/>
    </xf>
    <xf numFmtId="0" fontId="32" fillId="0" borderId="21" xfId="0" applyFont="1" applyBorder="1" applyAlignment="1">
      <alignment horizontal="distributed" vertical="center" wrapText="1"/>
    </xf>
    <xf numFmtId="0" fontId="32" fillId="0" borderId="21" xfId="0" applyFont="1" applyBorder="1" applyAlignment="1">
      <alignment horizontal="distributed" vertical="center"/>
    </xf>
    <xf numFmtId="0" fontId="32" fillId="0" borderId="18" xfId="0" applyFont="1" applyBorder="1" applyAlignment="1">
      <alignment horizontal="center" vertical="center" wrapText="1"/>
    </xf>
    <xf numFmtId="0" fontId="32" fillId="0" borderId="14" xfId="0" applyFont="1" applyBorder="1" applyAlignment="1">
      <alignment horizontal="center" vertical="center"/>
    </xf>
    <xf numFmtId="0" fontId="32" fillId="0" borderId="3" xfId="0" applyFont="1" applyBorder="1" applyAlignment="1">
      <alignment horizontal="distributed" vertical="center" wrapText="1"/>
    </xf>
    <xf numFmtId="0" fontId="32" fillId="0" borderId="42" xfId="0" applyFont="1" applyBorder="1" applyAlignment="1">
      <alignment horizontal="distributed" vertical="center" wrapText="1"/>
    </xf>
    <xf numFmtId="0" fontId="32" fillId="0" borderId="42" xfId="0" applyFont="1" applyBorder="1" applyAlignment="1">
      <alignment horizontal="distributed" vertical="center"/>
    </xf>
    <xf numFmtId="177" fontId="23" fillId="0" borderId="21" xfId="5" applyNumberFormat="1" applyFont="1" applyFill="1" applyBorder="1" applyAlignment="1">
      <alignment horizontal="center" vertical="center"/>
    </xf>
    <xf numFmtId="177" fontId="17" fillId="0" borderId="21" xfId="5" applyNumberFormat="1" applyFont="1" applyFill="1" applyBorder="1" applyAlignment="1">
      <alignment horizontal="center" vertical="center" shrinkToFit="1"/>
    </xf>
    <xf numFmtId="0" fontId="19" fillId="0" borderId="0" xfId="6" applyFont="1" applyFill="1" applyAlignment="1">
      <alignment horizontal="center" vertical="center"/>
    </xf>
    <xf numFmtId="0" fontId="20" fillId="0" borderId="0" xfId="6" applyFont="1" applyFill="1" applyAlignment="1">
      <alignment horizontal="left" vertical="center"/>
    </xf>
    <xf numFmtId="0" fontId="20" fillId="0" borderId="44" xfId="6" applyFont="1" applyFill="1" applyBorder="1" applyAlignment="1">
      <alignment horizontal="center" vertical="center"/>
    </xf>
    <xf numFmtId="0" fontId="15" fillId="0" borderId="45" xfId="6" applyFill="1" applyBorder="1" applyAlignment="1">
      <alignment horizontal="center" vertical="center"/>
    </xf>
    <xf numFmtId="0" fontId="15" fillId="0" borderId="46" xfId="6" applyFill="1" applyBorder="1" applyAlignment="1">
      <alignment horizontal="center" vertical="center"/>
    </xf>
    <xf numFmtId="0" fontId="15" fillId="0" borderId="3" xfId="6" applyFill="1" applyBorder="1" applyAlignment="1">
      <alignment horizontal="center" vertical="center"/>
    </xf>
    <xf numFmtId="0" fontId="15" fillId="0" borderId="5" xfId="6" applyFill="1" applyBorder="1" applyAlignment="1">
      <alignment horizontal="center" vertical="center"/>
    </xf>
    <xf numFmtId="0" fontId="15" fillId="0" borderId="4" xfId="6" applyFill="1" applyBorder="1" applyAlignment="1">
      <alignment horizontal="center" vertical="center"/>
    </xf>
    <xf numFmtId="0" fontId="20" fillId="0" borderId="43" xfId="6" applyFont="1" applyFill="1" applyBorder="1" applyAlignment="1">
      <alignment horizontal="right" vertical="center"/>
    </xf>
    <xf numFmtId="0" fontId="15" fillId="0" borderId="14" xfId="6" applyFill="1" applyBorder="1" applyAlignment="1">
      <alignment horizontal="right" vertical="center"/>
    </xf>
    <xf numFmtId="0" fontId="20" fillId="0" borderId="44" xfId="6" applyFont="1" applyFill="1" applyBorder="1" applyAlignment="1">
      <alignment horizontal="right" vertical="center"/>
    </xf>
    <xf numFmtId="0" fontId="15" fillId="0" borderId="46" xfId="6" applyFill="1" applyBorder="1" applyAlignment="1">
      <alignment horizontal="right" vertical="center"/>
    </xf>
    <xf numFmtId="0" fontId="15" fillId="0" borderId="3" xfId="6" applyFill="1" applyBorder="1" applyAlignment="1">
      <alignment horizontal="right" vertical="center"/>
    </xf>
    <xf numFmtId="0" fontId="15" fillId="0" borderId="4" xfId="6" applyFill="1" applyBorder="1" applyAlignment="1">
      <alignment horizontal="right" vertical="center"/>
    </xf>
    <xf numFmtId="38" fontId="20" fillId="0" borderId="44" xfId="4" applyFont="1" applyFill="1" applyBorder="1" applyAlignment="1">
      <alignment horizontal="right" vertical="center"/>
    </xf>
    <xf numFmtId="38" fontId="15" fillId="0" borderId="46" xfId="4" applyFont="1" applyFill="1" applyBorder="1" applyAlignment="1">
      <alignment horizontal="right" vertical="center"/>
    </xf>
    <xf numFmtId="38" fontId="15" fillId="0" borderId="3" xfId="4" applyFont="1" applyFill="1" applyBorder="1" applyAlignment="1">
      <alignment horizontal="right" vertical="center"/>
    </xf>
    <xf numFmtId="38" fontId="15" fillId="0" borderId="4" xfId="4" applyFont="1" applyFill="1" applyBorder="1" applyAlignment="1">
      <alignment horizontal="right" vertical="center"/>
    </xf>
    <xf numFmtId="10" fontId="15" fillId="0" borderId="44" xfId="6" applyNumberFormat="1" applyFill="1" applyBorder="1" applyAlignment="1">
      <alignment horizontal="right" vertical="center"/>
    </xf>
    <xf numFmtId="10" fontId="15" fillId="0" borderId="46" xfId="6" applyNumberFormat="1" applyFill="1" applyBorder="1" applyAlignment="1">
      <alignment horizontal="right" vertical="center"/>
    </xf>
    <xf numFmtId="10" fontId="15" fillId="0" borderId="3" xfId="6" applyNumberFormat="1" applyFill="1" applyBorder="1" applyAlignment="1">
      <alignment horizontal="right" vertical="center"/>
    </xf>
    <xf numFmtId="10" fontId="15" fillId="0" borderId="4" xfId="6" applyNumberFormat="1" applyFill="1" applyBorder="1" applyAlignment="1">
      <alignment horizontal="right" vertical="center"/>
    </xf>
    <xf numFmtId="38" fontId="20" fillId="0" borderId="43" xfId="4" applyFont="1" applyFill="1" applyBorder="1" applyAlignment="1">
      <alignment horizontal="right" vertical="center"/>
    </xf>
    <xf numFmtId="38" fontId="15" fillId="0" borderId="14" xfId="4" applyFont="1" applyFill="1" applyBorder="1" applyAlignment="1">
      <alignment horizontal="right" vertical="center"/>
    </xf>
    <xf numFmtId="0" fontId="20" fillId="0" borderId="42" xfId="6" applyFont="1" applyFill="1" applyBorder="1" applyAlignment="1">
      <alignment vertical="center"/>
    </xf>
    <xf numFmtId="0" fontId="15" fillId="0" borderId="20" xfId="6" applyFill="1" applyBorder="1" applyAlignment="1">
      <alignment vertical="center"/>
    </xf>
    <xf numFmtId="38" fontId="20" fillId="0" borderId="42" xfId="4" applyFont="1" applyFill="1" applyBorder="1" applyAlignment="1">
      <alignment vertical="center"/>
    </xf>
    <xf numFmtId="38" fontId="15" fillId="0" borderId="20" xfId="4" applyFont="1" applyFill="1" applyBorder="1" applyAlignment="1">
      <alignment vertical="center"/>
    </xf>
    <xf numFmtId="10" fontId="20" fillId="0" borderId="42" xfId="6" applyNumberFormat="1" applyFont="1" applyFill="1" applyBorder="1" applyAlignment="1">
      <alignment vertical="center"/>
    </xf>
    <xf numFmtId="10" fontId="15" fillId="0" borderId="20" xfId="6" applyNumberFormat="1" applyFill="1" applyBorder="1" applyAlignment="1">
      <alignment vertical="center"/>
    </xf>
    <xf numFmtId="10" fontId="15" fillId="0" borderId="42" xfId="6" applyNumberFormat="1" applyFill="1" applyBorder="1" applyAlignment="1">
      <alignment vertical="center"/>
    </xf>
    <xf numFmtId="0" fontId="20" fillId="0" borderId="42" xfId="6" applyFont="1" applyBorder="1" applyAlignment="1">
      <alignment vertical="center"/>
    </xf>
    <xf numFmtId="0" fontId="15" fillId="0" borderId="20" xfId="6" applyBorder="1" applyAlignment="1">
      <alignment vertical="center"/>
    </xf>
    <xf numFmtId="0" fontId="20" fillId="0" borderId="42" xfId="6" applyFont="1" applyBorder="1" applyAlignment="1">
      <alignment horizontal="center" vertical="center"/>
    </xf>
    <xf numFmtId="0" fontId="15" fillId="0" borderId="20" xfId="6" applyBorder="1" applyAlignment="1">
      <alignment horizontal="center" vertical="center"/>
    </xf>
    <xf numFmtId="0" fontId="20" fillId="0" borderId="42" xfId="6" applyFont="1" applyFill="1" applyBorder="1" applyAlignment="1">
      <alignment horizontal="center" vertical="center"/>
    </xf>
    <xf numFmtId="0" fontId="15" fillId="0" borderId="20" xfId="6" applyFill="1" applyBorder="1" applyAlignment="1">
      <alignment horizontal="center" vertical="center"/>
    </xf>
    <xf numFmtId="0" fontId="20" fillId="0" borderId="47" xfId="6" applyFont="1" applyFill="1" applyBorder="1" applyAlignment="1">
      <alignment horizontal="center" vertical="center"/>
    </xf>
    <xf numFmtId="0" fontId="20" fillId="0" borderId="24" xfId="6" applyFont="1" applyFill="1" applyBorder="1" applyAlignment="1">
      <alignment horizontal="center" vertical="center"/>
    </xf>
    <xf numFmtId="38" fontId="20" fillId="0" borderId="3" xfId="4" applyFont="1" applyFill="1" applyBorder="1" applyAlignment="1">
      <alignment vertical="center"/>
    </xf>
    <xf numFmtId="38" fontId="15" fillId="0" borderId="4" xfId="4" applyFont="1" applyFill="1" applyBorder="1" applyAlignment="1">
      <alignment vertical="center"/>
    </xf>
    <xf numFmtId="10" fontId="20" fillId="0" borderId="12" xfId="6" applyNumberFormat="1" applyFont="1" applyFill="1" applyBorder="1" applyAlignment="1">
      <alignment vertical="center"/>
    </xf>
    <xf numFmtId="10" fontId="15" fillId="0" borderId="2" xfId="6" applyNumberFormat="1" applyFill="1" applyBorder="1" applyAlignment="1">
      <alignment vertical="center"/>
    </xf>
    <xf numFmtId="0" fontId="20" fillId="0" borderId="13" xfId="6" applyFont="1" applyFill="1" applyBorder="1" applyAlignment="1">
      <alignment horizontal="center" vertical="center"/>
    </xf>
    <xf numFmtId="0" fontId="15" fillId="0" borderId="15" xfId="6" applyFill="1" applyBorder="1" applyAlignment="1">
      <alignment horizontal="center" vertical="center"/>
    </xf>
    <xf numFmtId="0" fontId="15" fillId="0" borderId="51" xfId="6" applyFill="1" applyBorder="1" applyAlignment="1">
      <alignment horizontal="center" vertical="center"/>
    </xf>
    <xf numFmtId="0" fontId="15" fillId="0" borderId="50" xfId="6" applyFill="1" applyBorder="1" applyAlignment="1">
      <alignment horizontal="center" vertical="center"/>
    </xf>
    <xf numFmtId="0" fontId="20" fillId="0" borderId="11" xfId="6" applyFont="1" applyFill="1" applyBorder="1" applyAlignment="1">
      <alignment horizontal="center" vertical="center"/>
    </xf>
    <xf numFmtId="0" fontId="15" fillId="0" borderId="22" xfId="6" applyFill="1" applyBorder="1" applyAlignment="1">
      <alignment horizontal="center" vertical="center"/>
    </xf>
    <xf numFmtId="0" fontId="20" fillId="0" borderId="17" xfId="6" applyFont="1" applyFill="1" applyBorder="1" applyAlignment="1">
      <alignment horizontal="center" vertical="center"/>
    </xf>
    <xf numFmtId="0" fontId="15" fillId="0" borderId="49" xfId="6" applyFill="1" applyBorder="1" applyAlignment="1">
      <alignment horizontal="center" vertical="center"/>
    </xf>
    <xf numFmtId="0" fontId="20" fillId="0" borderId="15" xfId="6" applyFont="1" applyFill="1" applyBorder="1" applyAlignment="1">
      <alignment horizontal="center" vertical="center"/>
    </xf>
    <xf numFmtId="0" fontId="22" fillId="0" borderId="51" xfId="6" applyFont="1" applyFill="1" applyBorder="1" applyAlignment="1">
      <alignment horizontal="center" vertical="center"/>
    </xf>
    <xf numFmtId="0" fontId="20" fillId="0" borderId="51" xfId="6" applyFont="1" applyFill="1" applyBorder="1" applyAlignment="1">
      <alignment horizontal="center" vertical="center"/>
    </xf>
    <xf numFmtId="0" fontId="15" fillId="0" borderId="50" xfId="6" applyFont="1" applyFill="1" applyBorder="1" applyAlignment="1">
      <alignment horizontal="center" vertical="center"/>
    </xf>
    <xf numFmtId="180" fontId="20" fillId="0" borderId="47" xfId="6" applyNumberFormat="1" applyFont="1" applyFill="1" applyBorder="1" applyAlignment="1">
      <alignment horizontal="right" vertical="center"/>
    </xf>
    <xf numFmtId="180" fontId="15" fillId="0" borderId="24" xfId="6" applyNumberFormat="1" applyFill="1" applyBorder="1" applyAlignment="1">
      <alignment horizontal="right" vertical="center"/>
    </xf>
    <xf numFmtId="180" fontId="20" fillId="0" borderId="47" xfId="6" applyNumberFormat="1" applyFont="1" applyFill="1" applyBorder="1" applyAlignment="1">
      <alignment vertical="center"/>
    </xf>
    <xf numFmtId="180" fontId="15" fillId="0" borderId="24" xfId="6" applyNumberFormat="1" applyFont="1" applyFill="1" applyBorder="1" applyAlignment="1">
      <alignment vertical="center"/>
    </xf>
    <xf numFmtId="180" fontId="20" fillId="0" borderId="47" xfId="4" applyNumberFormat="1" applyFont="1" applyFill="1" applyBorder="1" applyAlignment="1">
      <alignment vertical="center"/>
    </xf>
    <xf numFmtId="180" fontId="20" fillId="0" borderId="24" xfId="4" applyNumberFormat="1" applyFont="1" applyFill="1" applyBorder="1" applyAlignment="1">
      <alignment vertical="center"/>
    </xf>
    <xf numFmtId="3" fontId="20" fillId="0" borderId="42" xfId="6" applyNumberFormat="1" applyFont="1" applyFill="1" applyBorder="1" applyAlignment="1">
      <alignment vertical="center"/>
    </xf>
    <xf numFmtId="3" fontId="20" fillId="0" borderId="20" xfId="6" applyNumberFormat="1" applyFont="1" applyFill="1" applyBorder="1" applyAlignment="1">
      <alignment vertical="center"/>
    </xf>
    <xf numFmtId="3" fontId="20" fillId="0" borderId="47" xfId="6" applyNumberFormat="1" applyFont="1" applyFill="1" applyBorder="1" applyAlignment="1">
      <alignment vertical="center"/>
    </xf>
    <xf numFmtId="3" fontId="20" fillId="0" borderId="24" xfId="6" applyNumberFormat="1" applyFont="1" applyFill="1" applyBorder="1" applyAlignment="1">
      <alignment vertical="center"/>
    </xf>
    <xf numFmtId="176" fontId="20" fillId="0" borderId="0" xfId="6" applyNumberFormat="1" applyFont="1" applyFill="1" applyBorder="1" applyAlignment="1">
      <alignment horizontal="center" vertical="center"/>
    </xf>
    <xf numFmtId="0" fontId="15" fillId="0" borderId="0" xfId="6" applyFill="1" applyBorder="1" applyAlignment="1">
      <alignment vertical="center"/>
    </xf>
    <xf numFmtId="0" fontId="20" fillId="0" borderId="29" xfId="6" applyFont="1" applyFill="1" applyBorder="1" applyAlignment="1">
      <alignment horizontal="center" vertical="center"/>
    </xf>
    <xf numFmtId="0" fontId="20" fillId="0" borderId="20" xfId="6" applyFont="1" applyFill="1" applyBorder="1" applyAlignment="1">
      <alignment horizontal="center" vertical="center"/>
    </xf>
    <xf numFmtId="0" fontId="22" fillId="0" borderId="13" xfId="6" applyFont="1" applyFill="1" applyBorder="1" applyAlignment="1">
      <alignment horizontal="center" vertical="center"/>
    </xf>
    <xf numFmtId="0" fontId="22" fillId="0" borderId="15" xfId="6" applyFont="1" applyFill="1" applyBorder="1" applyAlignment="1">
      <alignment horizontal="center" vertical="center"/>
    </xf>
    <xf numFmtId="0" fontId="15" fillId="0" borderId="15" xfId="6" applyFont="1" applyFill="1" applyBorder="1" applyAlignment="1">
      <alignment horizontal="center" vertical="center"/>
    </xf>
    <xf numFmtId="0" fontId="15" fillId="0" borderId="15" xfId="6" applyBorder="1" applyAlignment="1">
      <alignment vertical="center"/>
    </xf>
    <xf numFmtId="0" fontId="15" fillId="0" borderId="50" xfId="6" applyBorder="1" applyAlignment="1">
      <alignment vertical="center"/>
    </xf>
    <xf numFmtId="0" fontId="21" fillId="0" borderId="0" xfId="6" applyFont="1" applyFill="1" applyAlignment="1">
      <alignment horizontal="center" vertical="center"/>
    </xf>
    <xf numFmtId="0" fontId="22" fillId="0" borderId="0" xfId="6" applyFont="1" applyFill="1" applyAlignment="1">
      <alignment horizontal="left" vertical="center"/>
    </xf>
    <xf numFmtId="0" fontId="20" fillId="0" borderId="11" xfId="6" applyFont="1" applyFill="1" applyBorder="1" applyAlignment="1">
      <alignment horizontal="center" vertical="center" shrinkToFit="1"/>
    </xf>
    <xf numFmtId="0" fontId="20" fillId="0" borderId="18" xfId="6" applyFont="1" applyFill="1" applyBorder="1" applyAlignment="1">
      <alignment horizontal="center" vertical="center" shrinkToFit="1"/>
    </xf>
    <xf numFmtId="0" fontId="20" fillId="0" borderId="22" xfId="6" applyFont="1" applyFill="1" applyBorder="1" applyAlignment="1">
      <alignment horizontal="center" vertical="center" shrinkToFit="1"/>
    </xf>
    <xf numFmtId="0" fontId="20" fillId="0" borderId="21" xfId="6" applyFont="1" applyBorder="1" applyAlignment="1">
      <alignment horizontal="center" vertical="center"/>
    </xf>
    <xf numFmtId="0" fontId="15" fillId="0" borderId="42" xfId="6" applyBorder="1" applyAlignment="1">
      <alignment vertical="center"/>
    </xf>
    <xf numFmtId="0" fontId="20" fillId="0" borderId="29" xfId="6" applyFont="1" applyBorder="1" applyAlignment="1">
      <alignment horizontal="center" vertical="center"/>
    </xf>
    <xf numFmtId="0" fontId="15" fillId="0" borderId="29" xfId="6" applyBorder="1" applyAlignment="1">
      <alignment vertical="center"/>
    </xf>
    <xf numFmtId="0" fontId="20" fillId="0" borderId="28" xfId="6" applyFont="1" applyBorder="1" applyAlignment="1">
      <alignment horizontal="center" vertical="center"/>
    </xf>
    <xf numFmtId="0" fontId="20" fillId="0" borderId="11" xfId="6" applyFont="1" applyBorder="1" applyAlignment="1">
      <alignment horizontal="center" vertical="center" wrapText="1"/>
    </xf>
    <xf numFmtId="0" fontId="20" fillId="0" borderId="22" xfId="6" applyFont="1" applyBorder="1" applyAlignment="1">
      <alignment horizontal="center" vertical="center" wrapText="1"/>
    </xf>
    <xf numFmtId="0" fontId="20" fillId="0" borderId="21" xfId="6" applyFont="1" applyBorder="1" applyAlignment="1">
      <alignment vertical="center"/>
    </xf>
    <xf numFmtId="0" fontId="20" fillId="0" borderId="28" xfId="6" applyFont="1" applyBorder="1" applyAlignment="1">
      <alignment vertical="center"/>
    </xf>
    <xf numFmtId="0" fontId="20" fillId="0" borderId="13" xfId="6" applyFont="1" applyBorder="1" applyAlignment="1">
      <alignment horizontal="center" vertical="center"/>
    </xf>
    <xf numFmtId="0" fontId="15" fillId="0" borderId="51" xfId="6" applyBorder="1" applyAlignment="1">
      <alignment vertical="center"/>
    </xf>
    <xf numFmtId="0" fontId="20" fillId="0" borderId="21" xfId="6" applyFont="1" applyBorder="1">
      <alignment vertical="center"/>
    </xf>
    <xf numFmtId="0" fontId="20" fillId="0" borderId="28" xfId="6" applyFont="1" applyBorder="1">
      <alignment vertical="center"/>
    </xf>
    <xf numFmtId="0" fontId="15" fillId="0" borderId="15" xfId="6" applyBorder="1">
      <alignment vertical="center"/>
    </xf>
    <xf numFmtId="0" fontId="15" fillId="0" borderId="51" xfId="6" applyBorder="1">
      <alignment vertical="center"/>
    </xf>
    <xf numFmtId="0" fontId="15" fillId="0" borderId="50" xfId="6" applyBorder="1">
      <alignment vertical="center"/>
    </xf>
    <xf numFmtId="3" fontId="20" fillId="0" borderId="42" xfId="6" applyNumberFormat="1" applyFont="1" applyBorder="1">
      <alignment vertical="center"/>
    </xf>
    <xf numFmtId="3" fontId="20" fillId="0" borderId="20" xfId="6" applyNumberFormat="1" applyFont="1" applyBorder="1">
      <alignment vertical="center"/>
    </xf>
    <xf numFmtId="0" fontId="19" fillId="0" borderId="0" xfId="6" applyFont="1" applyAlignment="1">
      <alignment horizontal="center" vertical="center"/>
    </xf>
    <xf numFmtId="0" fontId="20" fillId="0" borderId="0" xfId="6" applyFont="1" applyAlignment="1">
      <alignment horizontal="left" vertical="center"/>
    </xf>
    <xf numFmtId="0" fontId="22" fillId="0" borderId="0" xfId="6" applyFont="1" applyAlignment="1">
      <alignment horizontal="left" vertical="center"/>
    </xf>
    <xf numFmtId="0" fontId="20" fillId="0" borderId="11" xfId="6" applyFont="1" applyBorder="1" applyAlignment="1">
      <alignment horizontal="center" vertical="center" shrinkToFit="1"/>
    </xf>
    <xf numFmtId="0" fontId="20" fillId="0" borderId="18" xfId="6" applyFont="1" applyBorder="1" applyAlignment="1">
      <alignment horizontal="center" vertical="center" shrinkToFit="1"/>
    </xf>
    <xf numFmtId="0" fontId="20" fillId="0" borderId="22" xfId="6" applyFont="1" applyBorder="1" applyAlignment="1">
      <alignment horizontal="center" vertical="center" shrinkToFit="1"/>
    </xf>
    <xf numFmtId="0" fontId="15" fillId="0" borderId="42" xfId="6" applyBorder="1">
      <alignment vertical="center"/>
    </xf>
    <xf numFmtId="0" fontId="15" fillId="0" borderId="29" xfId="6" applyBorder="1">
      <alignment vertical="center"/>
    </xf>
    <xf numFmtId="0" fontId="15" fillId="0" borderId="20" xfId="6" applyBorder="1">
      <alignment vertical="center"/>
    </xf>
    <xf numFmtId="176" fontId="20" fillId="0" borderId="0" xfId="6" applyNumberFormat="1" applyFont="1" applyAlignment="1">
      <alignment horizontal="center" vertical="center"/>
    </xf>
    <xf numFmtId="0" fontId="15" fillId="0" borderId="0" xfId="6">
      <alignment vertical="center"/>
    </xf>
    <xf numFmtId="0" fontId="20" fillId="0" borderId="20" xfId="6" applyFont="1" applyBorder="1" applyAlignment="1">
      <alignment horizontal="center" vertical="center"/>
    </xf>
    <xf numFmtId="0" fontId="20" fillId="0" borderId="15" xfId="6" applyFont="1" applyBorder="1" applyAlignment="1">
      <alignment horizontal="center" vertical="center"/>
    </xf>
    <xf numFmtId="0" fontId="22" fillId="0" borderId="13" xfId="6" applyFont="1" applyBorder="1" applyAlignment="1">
      <alignment horizontal="center" vertical="center"/>
    </xf>
    <xf numFmtId="0" fontId="22" fillId="0" borderId="15" xfId="6" applyFont="1" applyBorder="1" applyAlignment="1">
      <alignment horizontal="center" vertical="center"/>
    </xf>
    <xf numFmtId="0" fontId="15" fillId="0" borderId="15" xfId="6" applyBorder="1" applyAlignment="1">
      <alignment horizontal="center" vertical="center"/>
    </xf>
    <xf numFmtId="0" fontId="22" fillId="0" borderId="51" xfId="6" applyFont="1" applyBorder="1" applyAlignment="1">
      <alignment horizontal="center" vertical="center"/>
    </xf>
    <xf numFmtId="0" fontId="15" fillId="0" borderId="50" xfId="6" applyBorder="1" applyAlignment="1">
      <alignment horizontal="center" vertical="center"/>
    </xf>
    <xf numFmtId="0" fontId="20" fillId="0" borderId="51" xfId="6" applyFont="1" applyBorder="1" applyAlignment="1">
      <alignment horizontal="center" vertical="center"/>
    </xf>
    <xf numFmtId="0" fontId="15" fillId="0" borderId="51" xfId="6" applyBorder="1" applyAlignment="1">
      <alignment horizontal="center" vertical="center"/>
    </xf>
    <xf numFmtId="3" fontId="20" fillId="0" borderId="47" xfId="6" applyNumberFormat="1" applyFont="1" applyBorder="1">
      <alignment vertical="center"/>
    </xf>
    <xf numFmtId="3" fontId="20" fillId="0" borderId="24" xfId="6" applyNumberFormat="1" applyFont="1" applyBorder="1">
      <alignment vertical="center"/>
    </xf>
    <xf numFmtId="0" fontId="20" fillId="0" borderId="17" xfId="6" applyFont="1" applyBorder="1" applyAlignment="1">
      <alignment horizontal="center" vertical="center"/>
    </xf>
    <xf numFmtId="0" fontId="15" fillId="0" borderId="49" xfId="6" applyBorder="1" applyAlignment="1">
      <alignment horizontal="center" vertical="center"/>
    </xf>
    <xf numFmtId="0" fontId="20" fillId="0" borderId="42" xfId="6" applyFont="1" applyBorder="1">
      <alignment vertical="center"/>
    </xf>
    <xf numFmtId="0" fontId="20" fillId="0" borderId="47" xfId="6" applyFont="1" applyBorder="1" applyAlignment="1">
      <alignment horizontal="center" vertical="center"/>
    </xf>
    <xf numFmtId="0" fontId="20" fillId="0" borderId="24" xfId="6" applyFont="1" applyBorder="1" applyAlignment="1">
      <alignment horizontal="center" vertical="center"/>
    </xf>
    <xf numFmtId="10" fontId="20" fillId="0" borderId="12" xfId="6" applyNumberFormat="1" applyFont="1" applyBorder="1">
      <alignment vertical="center"/>
    </xf>
    <xf numFmtId="10" fontId="15" fillId="0" borderId="2" xfId="6" applyNumberFormat="1" applyBorder="1">
      <alignment vertical="center"/>
    </xf>
    <xf numFmtId="180" fontId="20" fillId="0" borderId="47" xfId="6" applyNumberFormat="1" applyFont="1" applyBorder="1" applyAlignment="1">
      <alignment horizontal="right" vertical="center"/>
    </xf>
    <xf numFmtId="180" fontId="15" fillId="0" borderId="24" xfId="6" applyNumberFormat="1" applyBorder="1" applyAlignment="1">
      <alignment horizontal="right" vertical="center"/>
    </xf>
    <xf numFmtId="180" fontId="20" fillId="0" borderId="47" xfId="6" applyNumberFormat="1" applyFont="1" applyBorder="1">
      <alignment vertical="center"/>
    </xf>
    <xf numFmtId="180" fontId="15" fillId="0" borderId="24" xfId="6" applyNumberFormat="1" applyBorder="1">
      <alignment vertical="center"/>
    </xf>
    <xf numFmtId="0" fontId="20" fillId="0" borderId="11" xfId="6" applyFont="1" applyBorder="1" applyAlignment="1">
      <alignment horizontal="center" vertical="center"/>
    </xf>
    <xf numFmtId="0" fontId="15" fillId="0" borderId="22" xfId="6" applyBorder="1" applyAlignment="1">
      <alignment horizontal="center" vertical="center"/>
    </xf>
    <xf numFmtId="10" fontId="20" fillId="0" borderId="42" xfId="6" applyNumberFormat="1" applyFont="1" applyBorder="1">
      <alignment vertical="center"/>
    </xf>
    <xf numFmtId="10" fontId="15" fillId="0" borderId="20" xfId="6" applyNumberFormat="1" applyBorder="1">
      <alignment vertical="center"/>
    </xf>
    <xf numFmtId="177" fontId="23" fillId="0" borderId="21" xfId="5" applyNumberFormat="1" applyFont="1" applyBorder="1" applyAlignment="1">
      <alignment horizontal="center" vertical="center"/>
    </xf>
    <xf numFmtId="10" fontId="15" fillId="0" borderId="42" xfId="6" applyNumberFormat="1" applyBorder="1">
      <alignment vertical="center"/>
    </xf>
    <xf numFmtId="0" fontId="20" fillId="0" borderId="44" xfId="6" applyFont="1" applyBorder="1" applyAlignment="1">
      <alignment horizontal="center" vertical="center"/>
    </xf>
    <xf numFmtId="0" fontId="15" fillId="0" borderId="45" xfId="6" applyBorder="1" applyAlignment="1">
      <alignment horizontal="center" vertical="center"/>
    </xf>
    <xf numFmtId="0" fontId="15" fillId="0" borderId="46" xfId="6" applyBorder="1" applyAlignment="1">
      <alignment horizontal="center" vertical="center"/>
    </xf>
    <xf numFmtId="0" fontId="15" fillId="0" borderId="3" xfId="6" applyBorder="1" applyAlignment="1">
      <alignment horizontal="center" vertical="center"/>
    </xf>
    <xf numFmtId="0" fontId="15" fillId="0" borderId="5" xfId="6" applyBorder="1" applyAlignment="1">
      <alignment horizontal="center" vertical="center"/>
    </xf>
    <xf numFmtId="0" fontId="15" fillId="0" borderId="4" xfId="6" applyBorder="1" applyAlignment="1">
      <alignment horizontal="center" vertical="center"/>
    </xf>
    <xf numFmtId="0" fontId="20" fillId="0" borderId="43" xfId="6" applyFont="1" applyBorder="1" applyAlignment="1">
      <alignment horizontal="right" vertical="center"/>
    </xf>
    <xf numFmtId="0" fontId="15" fillId="0" borderId="14" xfId="6" applyBorder="1" applyAlignment="1">
      <alignment horizontal="right" vertical="center"/>
    </xf>
    <xf numFmtId="0" fontId="20" fillId="0" borderId="44" xfId="6" applyFont="1" applyBorder="1" applyAlignment="1">
      <alignment horizontal="right" vertical="center"/>
    </xf>
    <xf numFmtId="0" fontId="15" fillId="0" borderId="46" xfId="6" applyBorder="1" applyAlignment="1">
      <alignment horizontal="right" vertical="center"/>
    </xf>
    <xf numFmtId="0" fontId="15" fillId="0" borderId="3" xfId="6" applyBorder="1" applyAlignment="1">
      <alignment horizontal="right" vertical="center"/>
    </xf>
    <xf numFmtId="0" fontId="15" fillId="0" borderId="4" xfId="6" applyBorder="1" applyAlignment="1">
      <alignment horizontal="right" vertical="center"/>
    </xf>
    <xf numFmtId="10" fontId="15" fillId="0" borderId="44" xfId="6" applyNumberFormat="1" applyBorder="1" applyAlignment="1">
      <alignment horizontal="right" vertical="center"/>
    </xf>
    <xf numFmtId="10" fontId="15" fillId="0" borderId="46" xfId="6" applyNumberFormat="1" applyBorder="1" applyAlignment="1">
      <alignment horizontal="right" vertical="center"/>
    </xf>
    <xf numFmtId="10" fontId="15" fillId="0" borderId="3" xfId="6" applyNumberFormat="1" applyBorder="1" applyAlignment="1">
      <alignment horizontal="right" vertical="center"/>
    </xf>
    <xf numFmtId="10" fontId="15" fillId="0" borderId="4" xfId="6" applyNumberFormat="1" applyBorder="1" applyAlignment="1">
      <alignment horizontal="right" vertical="center"/>
    </xf>
    <xf numFmtId="177" fontId="17" fillId="0" borderId="21" xfId="5" applyNumberFormat="1" applyFont="1" applyBorder="1" applyAlignment="1">
      <alignment horizontal="center" vertical="center" shrinkToFit="1"/>
    </xf>
    <xf numFmtId="3" fontId="20" fillId="3" borderId="42" xfId="6" applyNumberFormat="1" applyFont="1" applyFill="1" applyBorder="1" applyAlignment="1">
      <alignment vertical="center"/>
    </xf>
    <xf numFmtId="3" fontId="20" fillId="3" borderId="20" xfId="6" applyNumberFormat="1" applyFont="1" applyFill="1" applyBorder="1" applyAlignment="1">
      <alignment vertical="center"/>
    </xf>
    <xf numFmtId="0" fontId="20" fillId="3" borderId="42" xfId="6" applyFont="1" applyFill="1" applyBorder="1" applyAlignment="1">
      <alignment horizontal="center" vertical="center"/>
    </xf>
    <xf numFmtId="0" fontId="15" fillId="3" borderId="20" xfId="6" applyFill="1" applyBorder="1" applyAlignment="1">
      <alignment horizontal="center" vertical="center"/>
    </xf>
    <xf numFmtId="0" fontId="20" fillId="3" borderId="42" xfId="6" applyFont="1" applyFill="1" applyBorder="1" applyAlignment="1">
      <alignment vertical="center"/>
    </xf>
    <xf numFmtId="0" fontId="15" fillId="3" borderId="20" xfId="6" applyFill="1" applyBorder="1" applyAlignment="1">
      <alignment vertical="center"/>
    </xf>
    <xf numFmtId="38" fontId="20" fillId="3" borderId="42" xfId="4" applyFont="1" applyFill="1" applyBorder="1" applyAlignment="1">
      <alignment vertical="center"/>
    </xf>
    <xf numFmtId="38" fontId="15" fillId="3" borderId="20" xfId="4" applyFont="1" applyFill="1" applyBorder="1" applyAlignment="1">
      <alignment vertical="center"/>
    </xf>
    <xf numFmtId="10" fontId="20" fillId="3" borderId="42" xfId="6" applyNumberFormat="1" applyFont="1" applyFill="1" applyBorder="1" applyAlignment="1">
      <alignment vertical="center"/>
    </xf>
    <xf numFmtId="10" fontId="15" fillId="3" borderId="20" xfId="6" applyNumberFormat="1" applyFill="1" applyBorder="1" applyAlignment="1">
      <alignment vertical="center"/>
    </xf>
    <xf numFmtId="0" fontId="20" fillId="3" borderId="47" xfId="6" applyFont="1" applyFill="1" applyBorder="1" applyAlignment="1">
      <alignment horizontal="center" vertical="center"/>
    </xf>
    <xf numFmtId="0" fontId="20" fillId="3" borderId="24" xfId="6" applyFont="1" applyFill="1" applyBorder="1" applyAlignment="1">
      <alignment horizontal="center" vertical="center"/>
    </xf>
    <xf numFmtId="38" fontId="20" fillId="3" borderId="3" xfId="4" applyFont="1" applyFill="1" applyBorder="1" applyAlignment="1">
      <alignment vertical="center"/>
    </xf>
    <xf numFmtId="38" fontId="15" fillId="3" borderId="4" xfId="4" applyFont="1" applyFill="1" applyBorder="1" applyAlignment="1">
      <alignment vertical="center"/>
    </xf>
    <xf numFmtId="10" fontId="20" fillId="3" borderId="12" xfId="6" applyNumberFormat="1" applyFont="1" applyFill="1" applyBorder="1" applyAlignment="1">
      <alignment vertical="center"/>
    </xf>
    <xf numFmtId="10" fontId="15" fillId="3" borderId="2" xfId="6" applyNumberFormat="1" applyFill="1" applyBorder="1" applyAlignment="1">
      <alignment vertical="center"/>
    </xf>
    <xf numFmtId="0" fontId="15" fillId="0" borderId="21" xfId="6" applyBorder="1" applyAlignment="1">
      <alignment vertical="center"/>
    </xf>
    <xf numFmtId="0" fontId="11" fillId="0" borderId="0" xfId="0" applyFont="1" applyAlignment="1">
      <alignment horizontal="center"/>
    </xf>
    <xf numFmtId="0" fontId="12" fillId="0" borderId="0" xfId="0" applyFont="1" applyAlignment="1">
      <alignment horizontal="center" vertical="center"/>
    </xf>
    <xf numFmtId="0" fontId="1" fillId="0" borderId="0" xfId="0" applyFont="1" applyAlignment="1">
      <alignment horizontal="center" vertical="center"/>
    </xf>
    <xf numFmtId="0" fontId="0" fillId="0" borderId="30" xfId="0" applyBorder="1" applyAlignment="1">
      <alignment horizontal="center" vertical="center"/>
    </xf>
    <xf numFmtId="0" fontId="0" fillId="0" borderId="3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9" fillId="0" borderId="13" xfId="0" applyFont="1" applyBorder="1" applyAlignment="1">
      <alignment horizontal="center"/>
    </xf>
    <xf numFmtId="0" fontId="9" fillId="0" borderId="17" xfId="0" applyFont="1" applyBorder="1" applyAlignment="1">
      <alignment horizontal="center"/>
    </xf>
    <xf numFmtId="0" fontId="9" fillId="0" borderId="15" xfId="0" applyFont="1" applyBorder="1" applyAlignment="1">
      <alignment horizontal="center"/>
    </xf>
    <xf numFmtId="0" fontId="0" fillId="0" borderId="12" xfId="0" applyBorder="1" applyAlignment="1">
      <alignment horizontal="center" vertical="center"/>
    </xf>
    <xf numFmtId="0" fontId="0" fillId="0" borderId="0" xfId="0" applyBorder="1" applyAlignment="1">
      <alignment horizontal="center" vertical="center"/>
    </xf>
    <xf numFmtId="0" fontId="0" fillId="0" borderId="2"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42" xfId="0" applyBorder="1" applyAlignment="1">
      <alignment horizontal="center" vertical="center"/>
    </xf>
    <xf numFmtId="0" fontId="0" fillId="0" borderId="20" xfId="0" applyBorder="1" applyAlignment="1">
      <alignment horizontal="center" vertical="center"/>
    </xf>
    <xf numFmtId="0" fontId="5" fillId="0" borderId="0" xfId="7" applyFill="1" applyBorder="1" applyAlignment="1" applyProtection="1">
      <alignment horizontal="center"/>
    </xf>
    <xf numFmtId="0" fontId="5" fillId="0" borderId="38" xfId="7" applyFill="1" applyBorder="1" applyAlignment="1" applyProtection="1"/>
    <xf numFmtId="0" fontId="5" fillId="0" borderId="0" xfId="7" applyAlignment="1" applyProtection="1"/>
    <xf numFmtId="0" fontId="29" fillId="0" borderId="0" xfId="7" applyFont="1" applyFill="1" applyBorder="1" applyAlignment="1" applyProtection="1">
      <alignment horizontal="center"/>
      <protection locked="0"/>
    </xf>
    <xf numFmtId="0" fontId="29" fillId="0" borderId="0" xfId="7" applyFont="1" applyAlignment="1" applyProtection="1">
      <alignment horizontal="center"/>
      <protection locked="0"/>
    </xf>
    <xf numFmtId="0" fontId="5" fillId="0" borderId="0" xfId="7" applyAlignment="1" applyProtection="1">
      <protection locked="0"/>
    </xf>
    <xf numFmtId="0" fontId="5" fillId="0" borderId="0" xfId="7" applyAlignment="1" applyProtection="1">
      <alignment horizontal="center"/>
    </xf>
    <xf numFmtId="0" fontId="29" fillId="0" borderId="39" xfId="7" applyFont="1" applyBorder="1" applyAlignment="1" applyProtection="1">
      <alignment horizontal="center"/>
      <protection locked="0"/>
    </xf>
    <xf numFmtId="0" fontId="29" fillId="0" borderId="0" xfId="7" applyFont="1" applyFill="1" applyBorder="1" applyAlignment="1" applyProtection="1">
      <alignment horizontal="right"/>
      <protection locked="0"/>
    </xf>
    <xf numFmtId="0" fontId="29" fillId="0" borderId="0" xfId="7" applyFont="1" applyAlignment="1" applyProtection="1">
      <alignment horizontal="right"/>
      <protection locked="0"/>
    </xf>
    <xf numFmtId="0" fontId="5" fillId="0" borderId="0" xfId="7" applyAlignment="1" applyProtection="1">
      <alignment horizontal="right"/>
      <protection locked="0"/>
    </xf>
    <xf numFmtId="0" fontId="5" fillId="0" borderId="0" xfId="7" applyFill="1" applyBorder="1" applyAlignment="1" applyProtection="1"/>
    <xf numFmtId="0" fontId="5" fillId="0" borderId="56" xfId="7" applyBorder="1" applyAlignment="1" applyProtection="1">
      <alignment horizontal="distributed" vertical="center"/>
    </xf>
    <xf numFmtId="0" fontId="5" fillId="0" borderId="64" xfId="7" applyBorder="1" applyAlignment="1" applyProtection="1">
      <alignment vertical="center"/>
    </xf>
    <xf numFmtId="0" fontId="29" fillId="0" borderId="27" xfId="7" applyFont="1" applyBorder="1" applyAlignment="1" applyProtection="1">
      <alignment horizontal="center"/>
      <protection locked="0"/>
    </xf>
    <xf numFmtId="0" fontId="29" fillId="0" borderId="65" xfId="7" applyFont="1" applyBorder="1" applyAlignment="1" applyProtection="1">
      <alignment horizontal="center"/>
      <protection locked="0"/>
    </xf>
    <xf numFmtId="0" fontId="29" fillId="0" borderId="112" xfId="7" applyFont="1" applyBorder="1" applyAlignment="1" applyProtection="1">
      <alignment horizontal="center"/>
      <protection locked="0"/>
    </xf>
    <xf numFmtId="0" fontId="5" fillId="0" borderId="5" xfId="7" applyBorder="1" applyAlignment="1" applyProtection="1">
      <alignment horizontal="distributed" vertical="center"/>
    </xf>
    <xf numFmtId="0" fontId="5" fillId="0" borderId="4" xfId="7" applyBorder="1" applyAlignment="1" applyProtection="1">
      <alignment vertical="center"/>
    </xf>
    <xf numFmtId="0" fontId="29" fillId="0" borderId="109" xfId="7" applyFont="1" applyBorder="1" applyAlignment="1" applyProtection="1">
      <alignment horizontal="center"/>
      <protection locked="0"/>
    </xf>
    <xf numFmtId="0" fontId="29" fillId="0" borderId="110" xfId="7" applyFont="1" applyBorder="1" applyAlignment="1" applyProtection="1">
      <alignment horizontal="center"/>
      <protection locked="0"/>
    </xf>
    <xf numFmtId="0" fontId="29" fillId="0" borderId="111" xfId="7" applyFont="1" applyBorder="1" applyAlignment="1" applyProtection="1">
      <alignment horizontal="center"/>
      <protection locked="0"/>
    </xf>
    <xf numFmtId="0" fontId="29" fillId="0" borderId="113" xfId="7" applyFont="1" applyBorder="1" applyAlignment="1" applyProtection="1"/>
    <xf numFmtId="0" fontId="5" fillId="0" borderId="113" xfId="7" applyBorder="1" applyAlignment="1"/>
    <xf numFmtId="0" fontId="35" fillId="0" borderId="55" xfId="7" applyFont="1" applyFill="1" applyBorder="1" applyAlignment="1" applyProtection="1">
      <alignment horizontal="center"/>
    </xf>
    <xf numFmtId="0" fontId="35" fillId="0" borderId="1" xfId="7" applyFont="1" applyFill="1" applyBorder="1" applyAlignment="1" applyProtection="1">
      <alignment horizontal="center"/>
    </xf>
    <xf numFmtId="0" fontId="36" fillId="0" borderId="1" xfId="7" applyFont="1" applyBorder="1" applyAlignment="1" applyProtection="1">
      <alignment horizontal="center"/>
    </xf>
    <xf numFmtId="0" fontId="36" fillId="0" borderId="52" xfId="7" applyFont="1" applyBorder="1" applyAlignment="1" applyProtection="1">
      <alignment horizontal="center"/>
    </xf>
    <xf numFmtId="0" fontId="5" fillId="0" borderId="40" xfId="7" applyBorder="1" applyAlignment="1" applyProtection="1">
      <alignment horizontal="distributed" vertical="center"/>
    </xf>
    <xf numFmtId="0" fontId="5" fillId="0" borderId="67" xfId="7" applyBorder="1" applyAlignment="1" applyProtection="1">
      <alignment vertical="center"/>
    </xf>
    <xf numFmtId="0" fontId="29" fillId="0" borderId="68" xfId="7" applyFont="1" applyBorder="1" applyAlignment="1" applyProtection="1">
      <alignment horizontal="center"/>
      <protection locked="0"/>
    </xf>
    <xf numFmtId="0" fontId="29" fillId="0" borderId="57" xfId="7" applyFont="1" applyBorder="1" applyAlignment="1" applyProtection="1">
      <alignment horizontal="center"/>
      <protection locked="0"/>
    </xf>
    <xf numFmtId="0" fontId="29" fillId="0" borderId="58" xfId="7" applyFont="1" applyBorder="1" applyAlignment="1" applyProtection="1">
      <alignment horizontal="center"/>
      <protection locked="0"/>
    </xf>
    <xf numFmtId="0" fontId="5" fillId="0" borderId="0" xfId="7" applyFont="1" applyBorder="1" applyAlignment="1" applyProtection="1">
      <alignment horizontal="distributed"/>
    </xf>
    <xf numFmtId="0" fontId="5" fillId="0" borderId="11" xfId="7" applyBorder="1" applyAlignment="1" applyProtection="1">
      <alignment horizontal="center" vertical="center"/>
    </xf>
    <xf numFmtId="0" fontId="5" fillId="0" borderId="18" xfId="7" applyBorder="1" applyAlignment="1" applyProtection="1">
      <alignment vertical="center"/>
    </xf>
    <xf numFmtId="0" fontId="5" fillId="0" borderId="14" xfId="7" applyBorder="1" applyAlignment="1" applyProtection="1">
      <alignment vertical="center"/>
    </xf>
    <xf numFmtId="0" fontId="5" fillId="0" borderId="20" xfId="7" applyBorder="1" applyAlignment="1" applyProtection="1">
      <alignment horizontal="distributed" vertical="center"/>
    </xf>
    <xf numFmtId="0" fontId="5" fillId="0" borderId="21" xfId="7" applyBorder="1" applyAlignment="1" applyProtection="1">
      <alignment vertical="center"/>
    </xf>
    <xf numFmtId="0" fontId="29" fillId="0" borderId="42" xfId="7" applyFont="1" applyBorder="1" applyAlignment="1" applyProtection="1">
      <alignment horizontal="center"/>
      <protection locked="0"/>
    </xf>
    <xf numFmtId="0" fontId="29" fillId="0" borderId="29" xfId="7" applyFont="1" applyBorder="1" applyAlignment="1" applyProtection="1">
      <alignment horizontal="center"/>
      <protection locked="0"/>
    </xf>
    <xf numFmtId="0" fontId="12" fillId="0" borderId="42" xfId="7" applyFont="1" applyBorder="1" applyAlignment="1" applyProtection="1">
      <alignment vertical="center"/>
    </xf>
    <xf numFmtId="0" fontId="5" fillId="0" borderId="29" xfId="7" applyBorder="1" applyAlignment="1" applyProtection="1">
      <alignment vertical="center"/>
    </xf>
    <xf numFmtId="0" fontId="5" fillId="0" borderId="20" xfId="7" applyBorder="1" applyAlignment="1" applyProtection="1">
      <alignment vertical="center"/>
    </xf>
    <xf numFmtId="0" fontId="5" fillId="0" borderId="42" xfId="7" applyBorder="1" applyAlignment="1" applyProtection="1">
      <alignment horizontal="center" vertical="center"/>
    </xf>
    <xf numFmtId="0" fontId="29" fillId="0" borderId="40" xfId="7" applyFont="1" applyBorder="1" applyAlignment="1" applyProtection="1">
      <alignment vertical="center"/>
    </xf>
    <xf numFmtId="0" fontId="5" fillId="0" borderId="40" xfId="7" applyBorder="1" applyAlignment="1"/>
    <xf numFmtId="0" fontId="5" fillId="0" borderId="25" xfId="7" applyBorder="1" applyAlignment="1" applyProtection="1">
      <alignment horizontal="center" vertical="center"/>
    </xf>
    <xf numFmtId="0" fontId="5" fillId="0" borderId="26" xfId="7" applyBorder="1" applyAlignment="1" applyProtection="1">
      <alignment vertical="center"/>
    </xf>
    <xf numFmtId="0" fontId="5" fillId="0" borderId="48" xfId="7" applyBorder="1" applyAlignment="1" applyProtection="1">
      <alignment vertical="center"/>
    </xf>
    <xf numFmtId="0" fontId="5" fillId="0" borderId="60" xfId="7" applyBorder="1" applyAlignment="1" applyProtection="1">
      <alignment horizontal="distributed" vertical="center"/>
    </xf>
    <xf numFmtId="0" fontId="5" fillId="0" borderId="61" xfId="7" applyBorder="1" applyAlignment="1" applyProtection="1">
      <alignment vertical="center"/>
    </xf>
    <xf numFmtId="0" fontId="29" fillId="0" borderId="62" xfId="7" applyFont="1" applyBorder="1" applyAlignment="1" applyProtection="1">
      <alignment horizontal="center"/>
      <protection locked="0"/>
    </xf>
    <xf numFmtId="0" fontId="34" fillId="0" borderId="36" xfId="7" applyFont="1" applyBorder="1" applyProtection="1">
      <protection locked="0"/>
    </xf>
    <xf numFmtId="0" fontId="29" fillId="0" borderId="36" xfId="7" applyFont="1" applyBorder="1" applyAlignment="1" applyProtection="1">
      <alignment horizontal="center"/>
      <protection locked="0"/>
    </xf>
    <xf numFmtId="0" fontId="29" fillId="0" borderId="66" xfId="7" applyFont="1" applyBorder="1" applyAlignment="1" applyProtection="1">
      <alignment horizontal="center"/>
      <protection locked="0"/>
    </xf>
    <xf numFmtId="0" fontId="5" fillId="0" borderId="0" xfId="7" applyBorder="1" applyAlignment="1" applyProtection="1"/>
    <xf numFmtId="0" fontId="5" fillId="0" borderId="13" xfId="7" applyBorder="1" applyAlignment="1" applyProtection="1">
      <alignment horizontal="center" vertical="center"/>
    </xf>
    <xf numFmtId="0" fontId="5" fillId="0" borderId="17" xfId="7" applyBorder="1" applyAlignment="1" applyProtection="1">
      <alignment horizontal="center" vertical="center"/>
    </xf>
    <xf numFmtId="0" fontId="5" fillId="0" borderId="15" xfId="7" applyBorder="1" applyAlignment="1" applyProtection="1">
      <alignment horizontal="center" vertical="center"/>
    </xf>
    <xf numFmtId="0" fontId="33" fillId="0" borderId="17" xfId="7" applyFont="1" applyBorder="1" applyAlignment="1" applyProtection="1">
      <alignment horizontal="center" vertical="center"/>
      <protection locked="0"/>
    </xf>
    <xf numFmtId="0" fontId="33" fillId="0" borderId="17" xfId="7" applyFont="1" applyBorder="1" applyAlignment="1" applyProtection="1">
      <alignment horizontal="center"/>
      <protection locked="0"/>
    </xf>
    <xf numFmtId="0" fontId="5" fillId="0" borderId="17" xfId="7" applyBorder="1" applyAlignment="1" applyProtection="1">
      <alignment vertical="center"/>
    </xf>
    <xf numFmtId="0" fontId="5" fillId="0" borderId="15" xfId="7" applyBorder="1" applyAlignment="1" applyProtection="1"/>
    <xf numFmtId="0" fontId="5" fillId="0" borderId="108" xfId="7" applyBorder="1" applyAlignment="1" applyProtection="1">
      <alignment horizontal="center" vertical="center"/>
    </xf>
    <xf numFmtId="0" fontId="5" fillId="0" borderId="56" xfId="7" applyBorder="1" applyAlignment="1" applyProtection="1">
      <alignment vertical="center"/>
    </xf>
    <xf numFmtId="0" fontId="33" fillId="0" borderId="56" xfId="7" applyFont="1" applyBorder="1" applyAlignment="1" applyProtection="1">
      <alignment horizontal="center" vertical="center"/>
      <protection locked="0"/>
    </xf>
    <xf numFmtId="0" fontId="33" fillId="0" borderId="56" xfId="7" applyFont="1" applyBorder="1" applyAlignment="1" applyProtection="1">
      <alignment horizontal="center"/>
      <protection locked="0"/>
    </xf>
    <xf numFmtId="0" fontId="5" fillId="0" borderId="56" xfId="7" applyBorder="1" applyAlignment="1" applyProtection="1">
      <alignment vertical="top"/>
    </xf>
    <xf numFmtId="0" fontId="5" fillId="0" borderId="64" xfId="7" applyBorder="1" applyAlignment="1" applyProtection="1"/>
    <xf numFmtId="0" fontId="12" fillId="0" borderId="109" xfId="7" applyFont="1" applyBorder="1" applyAlignment="1" applyProtection="1">
      <alignment horizontal="center" vertical="center"/>
    </xf>
    <xf numFmtId="0" fontId="5" fillId="0" borderId="110" xfId="7" applyBorder="1" applyAlignment="1" applyProtection="1">
      <alignment vertical="center"/>
    </xf>
    <xf numFmtId="0" fontId="5" fillId="0" borderId="111" xfId="7" applyBorder="1" applyAlignment="1" applyProtection="1">
      <alignment vertical="center"/>
    </xf>
    <xf numFmtId="0" fontId="33" fillId="0" borderId="110" xfId="7" applyFont="1" applyBorder="1" applyAlignment="1" applyProtection="1">
      <alignment horizontal="center" vertical="center"/>
      <protection locked="0"/>
    </xf>
    <xf numFmtId="0" fontId="33" fillId="0" borderId="110" xfId="7" applyFont="1" applyBorder="1" applyAlignment="1" applyProtection="1">
      <alignment horizontal="center"/>
      <protection locked="0"/>
    </xf>
    <xf numFmtId="0" fontId="5" fillId="0" borderId="110" xfId="7" applyBorder="1" applyAlignment="1" applyProtection="1">
      <alignment vertical="top"/>
    </xf>
    <xf numFmtId="0" fontId="5" fillId="0" borderId="111" xfId="7" applyBorder="1" applyAlignment="1" applyProtection="1"/>
    <xf numFmtId="0" fontId="5" fillId="0" borderId="13" xfId="7" applyBorder="1" applyAlignment="1" applyProtection="1">
      <alignment horizontal="center" vertical="center" shrinkToFit="1"/>
    </xf>
    <xf numFmtId="0" fontId="5" fillId="0" borderId="17" xfId="7" applyBorder="1" applyAlignment="1" applyProtection="1">
      <alignment vertical="center" shrinkToFit="1"/>
    </xf>
    <xf numFmtId="0" fontId="5" fillId="0" borderId="15" xfId="7" applyBorder="1" applyAlignment="1" applyProtection="1">
      <alignment vertical="center" shrinkToFit="1"/>
    </xf>
    <xf numFmtId="0" fontId="5" fillId="0" borderId="12" xfId="7" applyBorder="1" applyAlignment="1" applyProtection="1">
      <alignment vertical="center" shrinkToFit="1"/>
    </xf>
    <xf numFmtId="0" fontId="5" fillId="0" borderId="0" xfId="7" applyBorder="1" applyAlignment="1" applyProtection="1">
      <alignment vertical="center" shrinkToFit="1"/>
    </xf>
    <xf numFmtId="0" fontId="5" fillId="0" borderId="2" xfId="7" applyBorder="1" applyAlignment="1" applyProtection="1">
      <alignment vertical="center" shrinkToFit="1"/>
    </xf>
    <xf numFmtId="0" fontId="5" fillId="0" borderId="3" xfId="7" applyBorder="1" applyAlignment="1" applyProtection="1">
      <alignment vertical="center" shrinkToFit="1"/>
    </xf>
    <xf numFmtId="0" fontId="5" fillId="0" borderId="5" xfId="7" applyBorder="1" applyAlignment="1" applyProtection="1">
      <alignment vertical="center" shrinkToFit="1"/>
    </xf>
    <xf numFmtId="0" fontId="5" fillId="0" borderId="4" xfId="7" applyBorder="1" applyAlignment="1" applyProtection="1">
      <alignment vertical="center" shrinkToFit="1"/>
    </xf>
    <xf numFmtId="0" fontId="29" fillId="0" borderId="56" xfId="7" applyFont="1" applyBorder="1" applyAlignment="1" applyProtection="1">
      <alignment horizontal="center" vertical="center"/>
      <protection locked="0"/>
    </xf>
    <xf numFmtId="0" fontId="29" fillId="0" borderId="56" xfId="7" applyFont="1" applyBorder="1" applyAlignment="1" applyProtection="1">
      <alignment horizontal="center"/>
      <protection locked="0"/>
    </xf>
    <xf numFmtId="0" fontId="33" fillId="0" borderId="59" xfId="7" applyFont="1" applyBorder="1" applyAlignment="1" applyProtection="1">
      <alignment horizontal="center" vertical="center"/>
      <protection locked="0"/>
    </xf>
    <xf numFmtId="0" fontId="33" fillId="0" borderId="59" xfId="7" applyFont="1" applyBorder="1" applyAlignment="1" applyProtection="1">
      <alignment horizontal="center"/>
      <protection locked="0"/>
    </xf>
    <xf numFmtId="0" fontId="5" fillId="0" borderId="5" xfId="7" applyBorder="1" applyAlignment="1" applyProtection="1"/>
    <xf numFmtId="0" fontId="5" fillId="0" borderId="4" xfId="7" applyBorder="1" applyAlignment="1" applyProtection="1"/>
    <xf numFmtId="0" fontId="5" fillId="0" borderId="100" xfId="7" applyBorder="1" applyAlignment="1" applyProtection="1">
      <alignment horizontal="center" vertical="center"/>
    </xf>
    <xf numFmtId="0" fontId="5" fillId="0" borderId="0" xfId="7" applyAlignment="1">
      <alignment horizontal="center" vertical="center"/>
    </xf>
    <xf numFmtId="0" fontId="5" fillId="0" borderId="2" xfId="7" applyBorder="1" applyAlignment="1">
      <alignment horizontal="center" vertical="center"/>
    </xf>
    <xf numFmtId="0" fontId="5" fillId="0" borderId="104" xfId="7" applyBorder="1" applyAlignment="1">
      <alignment horizontal="center" vertical="center"/>
    </xf>
    <xf numFmtId="0" fontId="5" fillId="0" borderId="82" xfId="7" applyBorder="1" applyAlignment="1">
      <alignment horizontal="center" vertical="center"/>
    </xf>
    <xf numFmtId="0" fontId="5" fillId="0" borderId="105" xfId="7" applyBorder="1" applyAlignment="1">
      <alignment horizontal="center" vertical="center"/>
    </xf>
    <xf numFmtId="0" fontId="27" fillId="0" borderId="56" xfId="7" applyFont="1" applyBorder="1" applyAlignment="1" applyProtection="1">
      <alignment horizontal="center"/>
      <protection locked="0"/>
    </xf>
    <xf numFmtId="0" fontId="5" fillId="0" borderId="56" xfId="7" applyBorder="1" applyAlignment="1" applyProtection="1">
      <alignment vertical="center" textRotation="255"/>
    </xf>
    <xf numFmtId="0" fontId="5" fillId="0" borderId="103" xfId="7" applyBorder="1" applyAlignment="1" applyProtection="1"/>
    <xf numFmtId="0" fontId="33" fillId="0" borderId="106" xfId="7" applyFont="1" applyBorder="1" applyAlignment="1" applyProtection="1">
      <alignment horizontal="center"/>
      <protection locked="0"/>
    </xf>
    <xf numFmtId="0" fontId="5" fillId="0" borderId="106" xfId="7" applyBorder="1" applyAlignment="1" applyProtection="1">
      <alignment vertical="center" textRotation="255"/>
    </xf>
    <xf numFmtId="0" fontId="5" fillId="0" borderId="107" xfId="7" applyBorder="1" applyAlignment="1" applyProtection="1"/>
    <xf numFmtId="0" fontId="29" fillId="0" borderId="0" xfId="7" applyFont="1" applyAlignment="1" applyProtection="1"/>
    <xf numFmtId="0" fontId="5" fillId="0" borderId="0" xfId="7" applyBorder="1" applyAlignment="1" applyProtection="1">
      <alignment horizontal="center" vertical="top"/>
    </xf>
    <xf numFmtId="0" fontId="5" fillId="0" borderId="98" xfId="7" applyBorder="1" applyAlignment="1" applyProtection="1">
      <alignment horizontal="center" vertical="center"/>
    </xf>
    <xf numFmtId="0" fontId="5" fillId="0" borderId="17" xfId="7" applyBorder="1" applyAlignment="1">
      <alignment horizontal="center" vertical="center"/>
    </xf>
    <xf numFmtId="0" fontId="5" fillId="0" borderId="15" xfId="7" applyBorder="1" applyAlignment="1">
      <alignment horizontal="center" vertical="center"/>
    </xf>
    <xf numFmtId="0" fontId="5" fillId="0" borderId="100" xfId="7" applyBorder="1" applyAlignment="1">
      <alignment horizontal="center" vertical="center"/>
    </xf>
    <xf numFmtId="0" fontId="29" fillId="0" borderId="65" xfId="7" applyFont="1" applyBorder="1" applyAlignment="1" applyProtection="1">
      <alignment horizontal="center" vertical="center"/>
      <protection locked="0"/>
    </xf>
    <xf numFmtId="0" fontId="29" fillId="0" borderId="65" xfId="7" applyFont="1" applyBorder="1" applyAlignment="1" applyProtection="1">
      <alignment vertical="center"/>
      <protection locked="0"/>
    </xf>
    <xf numFmtId="0" fontId="5" fillId="0" borderId="33" xfId="7" applyBorder="1" applyAlignment="1" applyProtection="1">
      <alignment vertical="center" textRotation="255"/>
    </xf>
    <xf numFmtId="0" fontId="5" fillId="0" borderId="99" xfId="7" applyBorder="1" applyAlignment="1" applyProtection="1"/>
    <xf numFmtId="0" fontId="27" fillId="0" borderId="101" xfId="7" applyFont="1" applyBorder="1" applyAlignment="1" applyProtection="1">
      <alignment horizontal="center"/>
      <protection locked="0"/>
    </xf>
    <xf numFmtId="0" fontId="27" fillId="0" borderId="53" xfId="7" applyFont="1" applyBorder="1" applyAlignment="1" applyProtection="1">
      <alignment horizontal="center"/>
      <protection locked="0"/>
    </xf>
    <xf numFmtId="0" fontId="5" fillId="0" borderId="53" xfId="7" applyBorder="1" applyAlignment="1"/>
    <xf numFmtId="0" fontId="5" fillId="0" borderId="102" xfId="7" applyBorder="1" applyAlignment="1"/>
    <xf numFmtId="0" fontId="5" fillId="0" borderId="12" xfId="7" applyBorder="1" applyAlignment="1"/>
    <xf numFmtId="0" fontId="5" fillId="0" borderId="0" xfId="7" applyAlignment="1"/>
    <xf numFmtId="0" fontId="5" fillId="0" borderId="94" xfId="7" applyBorder="1" applyAlignment="1"/>
    <xf numFmtId="0" fontId="5" fillId="0" borderId="87" xfId="7" applyBorder="1" applyAlignment="1" applyProtection="1">
      <alignment horizontal="center" vertical="center" textRotation="255" shrinkToFit="1"/>
    </xf>
    <xf numFmtId="0" fontId="5" fillId="0" borderId="26" xfId="7" applyBorder="1" applyAlignment="1">
      <alignment horizontal="center" vertical="center" textRotation="255" shrinkToFit="1"/>
    </xf>
    <xf numFmtId="0" fontId="5" fillId="0" borderId="48" xfId="7" applyBorder="1" applyAlignment="1">
      <alignment horizontal="center" vertical="center" textRotation="255" shrinkToFit="1"/>
    </xf>
    <xf numFmtId="0" fontId="5" fillId="0" borderId="88" xfId="7" applyBorder="1" applyAlignment="1" applyProtection="1">
      <alignment horizontal="center" vertical="center" shrinkToFit="1"/>
    </xf>
    <xf numFmtId="0" fontId="5" fillId="0" borderId="89" xfId="7" applyBorder="1" applyAlignment="1">
      <alignment horizontal="center" vertical="center" shrinkToFit="1"/>
    </xf>
    <xf numFmtId="0" fontId="5" fillId="0" borderId="90" xfId="7" applyBorder="1" applyAlignment="1">
      <alignment horizontal="center" vertical="center" shrinkToFit="1"/>
    </xf>
    <xf numFmtId="0" fontId="5" fillId="0" borderId="91" xfId="7" applyBorder="1" applyAlignment="1" applyProtection="1">
      <alignment horizontal="center" vertical="center" wrapText="1"/>
    </xf>
    <xf numFmtId="0" fontId="5" fillId="0" borderId="53" xfId="7" applyBorder="1" applyAlignment="1" applyProtection="1">
      <alignment horizontal="center" vertical="center"/>
    </xf>
    <xf numFmtId="0" fontId="5" fillId="0" borderId="92" xfId="7" applyBorder="1" applyAlignment="1" applyProtection="1">
      <alignment horizontal="center" vertical="center"/>
    </xf>
    <xf numFmtId="0" fontId="12" fillId="0" borderId="1" xfId="7" applyFont="1" applyBorder="1" applyAlignment="1" applyProtection="1">
      <alignment vertical="top" textRotation="255"/>
    </xf>
    <xf numFmtId="0" fontId="5" fillId="0" borderId="93" xfId="7" applyBorder="1" applyAlignment="1" applyProtection="1"/>
    <xf numFmtId="0" fontId="5" fillId="0" borderId="0" xfId="7" applyBorder="1" applyAlignment="1"/>
    <xf numFmtId="0" fontId="5" fillId="0" borderId="97" xfId="7" applyBorder="1" applyAlignment="1"/>
    <xf numFmtId="0" fontId="12" fillId="0" borderId="91" xfId="7" applyFont="1" applyBorder="1" applyAlignment="1" applyProtection="1">
      <alignment horizontal="center" vertical="center" wrapText="1"/>
    </xf>
    <xf numFmtId="0" fontId="12" fillId="0" borderId="53" xfId="7" applyFont="1" applyBorder="1" applyAlignment="1" applyProtection="1">
      <alignment horizontal="center" vertical="center"/>
    </xf>
    <xf numFmtId="0" fontId="12" fillId="0" borderId="92" xfId="7" applyFont="1" applyBorder="1" applyAlignment="1" applyProtection="1">
      <alignment horizontal="center" vertical="center"/>
    </xf>
    <xf numFmtId="0" fontId="5" fillId="0" borderId="0" xfId="7" applyAlignment="1">
      <alignment vertical="center" shrinkToFit="1"/>
    </xf>
    <xf numFmtId="0" fontId="5" fillId="0" borderId="42" xfId="7" applyFont="1" applyFill="1" applyBorder="1" applyAlignment="1" applyProtection="1">
      <alignment horizontal="center" vertical="center"/>
    </xf>
    <xf numFmtId="0" fontId="5" fillId="0" borderId="29" xfId="7" applyFont="1" applyFill="1" applyBorder="1" applyAlignment="1" applyProtection="1">
      <alignment horizontal="center" vertical="center"/>
    </xf>
    <xf numFmtId="0" fontId="5" fillId="0" borderId="20" xfId="7" applyFont="1" applyFill="1" applyBorder="1" applyAlignment="1" applyProtection="1">
      <alignment horizontal="center" vertical="center"/>
    </xf>
    <xf numFmtId="0" fontId="5" fillId="0" borderId="21" xfId="7" applyBorder="1" applyAlignment="1" applyProtection="1">
      <alignment horizontal="center"/>
    </xf>
    <xf numFmtId="0" fontId="5" fillId="0" borderId="73" xfId="7" applyBorder="1" applyAlignment="1" applyProtection="1">
      <alignment horizontal="center"/>
    </xf>
    <xf numFmtId="0" fontId="5" fillId="0" borderId="77" xfId="7" applyFont="1" applyFill="1" applyBorder="1" applyAlignment="1" applyProtection="1">
      <alignment horizontal="center" vertical="center"/>
    </xf>
    <xf numFmtId="0" fontId="5" fillId="0" borderId="78" xfId="7" applyFont="1" applyFill="1" applyBorder="1" applyAlignment="1" applyProtection="1">
      <alignment horizontal="center" vertical="center"/>
    </xf>
    <xf numFmtId="0" fontId="5" fillId="0" borderId="79" xfId="7" applyFont="1" applyFill="1" applyBorder="1" applyAlignment="1" applyProtection="1">
      <alignment horizontal="center" vertical="center"/>
    </xf>
    <xf numFmtId="0" fontId="12" fillId="0" borderId="80" xfId="7" applyFont="1" applyBorder="1" applyAlignment="1" applyProtection="1">
      <alignment horizontal="center"/>
    </xf>
    <xf numFmtId="0" fontId="12" fillId="0" borderId="81" xfId="7" applyFont="1" applyBorder="1" applyAlignment="1" applyProtection="1">
      <alignment horizontal="center"/>
    </xf>
    <xf numFmtId="0" fontId="29" fillId="0" borderId="0" xfId="7" applyFont="1" applyFill="1" applyAlignment="1" applyProtection="1"/>
    <xf numFmtId="0" fontId="27" fillId="0" borderId="53" xfId="7" applyFont="1" applyBorder="1" applyAlignment="1" applyProtection="1">
      <alignment horizontal="center" vertical="center"/>
      <protection locked="0"/>
    </xf>
    <xf numFmtId="0" fontId="5" fillId="0" borderId="91" xfId="7" applyBorder="1" applyAlignment="1" applyProtection="1">
      <alignment horizontal="center" vertical="center"/>
    </xf>
    <xf numFmtId="0" fontId="5" fillId="0" borderId="53" xfId="7" applyBorder="1" applyAlignment="1">
      <alignment horizontal="center" vertical="center"/>
    </xf>
    <xf numFmtId="0" fontId="5" fillId="0" borderId="92" xfId="7" applyBorder="1" applyAlignment="1">
      <alignment horizontal="center" vertical="center"/>
    </xf>
    <xf numFmtId="0" fontId="32" fillId="0" borderId="53" xfId="7" applyFont="1" applyBorder="1" applyAlignment="1" applyProtection="1">
      <alignment horizontal="center" wrapText="1"/>
      <protection locked="0"/>
    </xf>
    <xf numFmtId="0" fontId="1" fillId="0" borderId="53" xfId="7" applyFont="1" applyBorder="1" applyAlignment="1" applyProtection="1">
      <alignment horizontal="center"/>
      <protection locked="0"/>
    </xf>
    <xf numFmtId="0" fontId="1" fillId="0" borderId="54" xfId="7" applyFont="1" applyBorder="1" applyAlignment="1" applyProtection="1">
      <alignment horizontal="center"/>
      <protection locked="0"/>
    </xf>
    <xf numFmtId="0" fontId="1" fillId="0" borderId="5" xfId="7" applyFont="1" applyBorder="1" applyAlignment="1" applyProtection="1">
      <alignment horizontal="center"/>
      <protection locked="0"/>
    </xf>
    <xf numFmtId="0" fontId="1" fillId="0" borderId="96" xfId="7" applyFont="1" applyBorder="1" applyAlignment="1" applyProtection="1">
      <alignment horizontal="center"/>
      <protection locked="0"/>
    </xf>
    <xf numFmtId="0" fontId="5" fillId="0" borderId="95" xfId="7" applyBorder="1" applyAlignment="1" applyProtection="1">
      <alignment horizontal="center" vertical="center"/>
    </xf>
    <xf numFmtId="0" fontId="5" fillId="0" borderId="5" xfId="7" applyBorder="1" applyAlignment="1">
      <alignment horizontal="center" vertical="center"/>
    </xf>
    <xf numFmtId="0" fontId="5" fillId="0" borderId="4" xfId="7" applyBorder="1" applyAlignment="1">
      <alignment horizontal="center" vertical="center"/>
    </xf>
    <xf numFmtId="0" fontId="32" fillId="0" borderId="5" xfId="7" applyFont="1" applyBorder="1" applyAlignment="1" applyProtection="1">
      <alignment horizontal="center" wrapText="1"/>
      <protection locked="0"/>
    </xf>
    <xf numFmtId="0" fontId="5" fillId="0" borderId="82" xfId="7" applyBorder="1" applyAlignment="1" applyProtection="1"/>
    <xf numFmtId="0" fontId="5" fillId="0" borderId="82" xfId="7" applyBorder="1" applyAlignment="1" applyProtection="1">
      <alignment vertical="center" shrinkToFit="1"/>
    </xf>
    <xf numFmtId="0" fontId="32" fillId="0" borderId="83" xfId="7" applyFont="1" applyBorder="1" applyAlignment="1" applyProtection="1">
      <alignment horizontal="center" vertical="center"/>
    </xf>
    <xf numFmtId="0" fontId="32" fillId="0" borderId="84" xfId="7" applyFont="1" applyBorder="1" applyAlignment="1" applyProtection="1">
      <alignment horizontal="center" vertical="center"/>
    </xf>
    <xf numFmtId="0" fontId="5" fillId="0" borderId="85" xfId="7" applyBorder="1" applyAlignment="1" applyProtection="1">
      <alignment horizontal="center" vertical="center"/>
    </xf>
    <xf numFmtId="0" fontId="29" fillId="0" borderId="84" xfId="7" applyFont="1" applyBorder="1" applyAlignment="1" applyProtection="1">
      <alignment horizontal="center" vertical="center"/>
      <protection locked="0"/>
    </xf>
    <xf numFmtId="0" fontId="29" fillId="0" borderId="84" xfId="7" applyFont="1" applyBorder="1" applyAlignment="1" applyProtection="1">
      <alignment horizontal="center"/>
      <protection locked="0"/>
    </xf>
    <xf numFmtId="0" fontId="29" fillId="0" borderId="86" xfId="7" applyFont="1" applyBorder="1" applyAlignment="1" applyProtection="1">
      <alignment horizontal="center"/>
      <protection locked="0"/>
    </xf>
    <xf numFmtId="0" fontId="5" fillId="0" borderId="42" xfId="7" applyFont="1" applyBorder="1" applyAlignment="1" applyProtection="1">
      <alignment horizontal="center" vertical="center"/>
    </xf>
    <xf numFmtId="0" fontId="5" fillId="0" borderId="29" xfId="7" applyFont="1" applyBorder="1" applyAlignment="1" applyProtection="1">
      <alignment horizontal="center" vertical="center"/>
    </xf>
    <xf numFmtId="0" fontId="5" fillId="0" borderId="20" xfId="7" applyFont="1" applyBorder="1" applyAlignment="1" applyProtection="1">
      <alignment horizontal="center" vertical="center"/>
    </xf>
    <xf numFmtId="0" fontId="5" fillId="0" borderId="13" xfId="7" applyFont="1" applyBorder="1" applyAlignment="1" applyProtection="1">
      <alignment horizontal="center" vertical="center"/>
    </xf>
    <xf numFmtId="0" fontId="5" fillId="0" borderId="17" xfId="7" applyFont="1" applyBorder="1" applyAlignment="1" applyProtection="1">
      <alignment horizontal="center" vertical="center"/>
    </xf>
    <xf numFmtId="0" fontId="5" fillId="0" borderId="15" xfId="7" applyFont="1" applyBorder="1" applyAlignment="1" applyProtection="1">
      <alignment horizontal="center" vertical="center"/>
    </xf>
    <xf numFmtId="0" fontId="5" fillId="0" borderId="3" xfId="7" applyFont="1" applyBorder="1" applyAlignment="1" applyProtection="1">
      <alignment horizontal="center" vertical="center"/>
    </xf>
    <xf numFmtId="0" fontId="5" fillId="0" borderId="5" xfId="7" applyFont="1" applyBorder="1" applyAlignment="1" applyProtection="1">
      <alignment horizontal="center" vertical="center"/>
    </xf>
    <xf numFmtId="0" fontId="5" fillId="0" borderId="4" xfId="7" applyFont="1" applyBorder="1" applyAlignment="1" applyProtection="1">
      <alignment horizontal="center" vertical="center"/>
    </xf>
    <xf numFmtId="0" fontId="5" fillId="0" borderId="42" xfId="7" applyBorder="1" applyAlignment="1" applyProtection="1">
      <alignment horizontal="center"/>
    </xf>
    <xf numFmtId="0" fontId="5" fillId="0" borderId="29" xfId="7" applyBorder="1" applyAlignment="1" applyProtection="1">
      <alignment horizontal="center"/>
    </xf>
    <xf numFmtId="0" fontId="5" fillId="0" borderId="20" xfId="7" applyBorder="1" applyAlignment="1" applyProtection="1">
      <alignment horizontal="center"/>
    </xf>
    <xf numFmtId="0" fontId="29" fillId="0" borderId="0" xfId="7" applyFont="1" applyBorder="1" applyAlignment="1" applyProtection="1">
      <alignment horizontal="center" vertical="center" shrinkToFit="1"/>
    </xf>
    <xf numFmtId="0" fontId="5" fillId="0" borderId="0" xfId="7" applyAlignment="1">
      <alignment shrinkToFit="1"/>
    </xf>
    <xf numFmtId="0" fontId="5" fillId="0" borderId="39" xfId="7" applyBorder="1" applyAlignment="1">
      <alignment shrinkToFit="1"/>
    </xf>
    <xf numFmtId="0" fontId="5" fillId="0" borderId="74" xfId="7" applyBorder="1" applyAlignment="1" applyProtection="1">
      <alignment horizontal="center"/>
    </xf>
    <xf numFmtId="0" fontId="5" fillId="0" borderId="75" xfId="7" applyBorder="1" applyAlignment="1" applyProtection="1">
      <alignment horizontal="center"/>
    </xf>
    <xf numFmtId="0" fontId="26" fillId="0" borderId="0" xfId="7" applyFont="1" applyAlignment="1" applyProtection="1">
      <alignment horizontal="center"/>
    </xf>
    <xf numFmtId="0" fontId="12" fillId="0" borderId="0" xfId="7" applyFont="1" applyAlignment="1" applyProtection="1">
      <alignment shrinkToFit="1"/>
    </xf>
    <xf numFmtId="0" fontId="1" fillId="0" borderId="0" xfId="7" applyFont="1" applyAlignment="1" applyProtection="1">
      <alignment shrinkToFit="1"/>
    </xf>
    <xf numFmtId="0" fontId="5" fillId="0" borderId="40" xfId="7" applyFont="1" applyBorder="1" applyAlignment="1" applyProtection="1">
      <alignment shrinkToFit="1"/>
    </xf>
    <xf numFmtId="0" fontId="5" fillId="0" borderId="40" xfId="7" applyBorder="1" applyAlignment="1">
      <alignment shrinkToFit="1"/>
    </xf>
    <xf numFmtId="0" fontId="5" fillId="0" borderId="70" xfId="7" applyBorder="1" applyAlignment="1" applyProtection="1">
      <alignment horizontal="center" vertical="center" textRotation="255"/>
    </xf>
    <xf numFmtId="0" fontId="5" fillId="0" borderId="72" xfId="7" applyBorder="1" applyAlignment="1" applyProtection="1">
      <alignment horizontal="center" vertical="center" textRotation="255"/>
    </xf>
    <xf numFmtId="0" fontId="5" fillId="0" borderId="76" xfId="7" applyBorder="1" applyAlignment="1" applyProtection="1">
      <alignment horizontal="center" vertical="center" textRotation="255"/>
    </xf>
    <xf numFmtId="0" fontId="5" fillId="0" borderId="62" xfId="7" applyBorder="1" applyAlignment="1" applyProtection="1">
      <alignment horizontal="center" vertical="center"/>
    </xf>
    <xf numFmtId="0" fontId="5" fillId="0" borderId="36" xfId="7" applyBorder="1" applyAlignment="1" applyProtection="1">
      <alignment horizontal="center" vertical="center"/>
    </xf>
    <xf numFmtId="0" fontId="5" fillId="0" borderId="60" xfId="7" applyBorder="1" applyAlignment="1" applyProtection="1">
      <alignment horizontal="center" vertical="center"/>
    </xf>
    <xf numFmtId="0" fontId="29" fillId="0" borderId="61" xfId="7" applyFont="1" applyBorder="1" applyAlignment="1" applyProtection="1">
      <alignment horizontal="center"/>
      <protection locked="0"/>
    </xf>
    <xf numFmtId="0" fontId="29" fillId="0" borderId="71" xfId="7" applyFont="1" applyBorder="1" applyAlignment="1" applyProtection="1">
      <alignment horizontal="center"/>
      <protection locked="0"/>
    </xf>
    <xf numFmtId="0" fontId="5" fillId="0" borderId="29" xfId="7" applyBorder="1" applyAlignment="1" applyProtection="1">
      <alignment horizontal="center" vertical="center"/>
    </xf>
    <xf numFmtId="0" fontId="5" fillId="0" borderId="20" xfId="7" applyBorder="1" applyAlignment="1" applyProtection="1">
      <alignment horizontal="center" vertical="center"/>
    </xf>
  </cellXfs>
  <cellStyles count="8">
    <cellStyle name="dak" xfId="1" xr:uid="{00000000-0005-0000-0000-000000000000}"/>
    <cellStyle name="new" xfId="2" xr:uid="{00000000-0005-0000-0000-000001000000}"/>
    <cellStyle name="Normal_Data" xfId="3" xr:uid="{00000000-0005-0000-0000-000002000000}"/>
    <cellStyle name="桁区切り" xfId="4" builtinId="6"/>
    <cellStyle name="標準" xfId="0" builtinId="0"/>
    <cellStyle name="標準 2" xfId="7" xr:uid="{00000000-0005-0000-0000-000005000000}"/>
    <cellStyle name="標準_047沖縄県" xfId="5" xr:uid="{00000000-0005-0000-0000-000006000000}"/>
    <cellStyle name="標準_file002" xfId="6"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31750</xdr:colOff>
      <xdr:row>1</xdr:row>
      <xdr:rowOff>21167</xdr:rowOff>
    </xdr:from>
    <xdr:to>
      <xdr:col>18</xdr:col>
      <xdr:colOff>254001</xdr:colOff>
      <xdr:row>5</xdr:row>
      <xdr:rowOff>95250</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bwMode="auto">
        <a:xfrm>
          <a:off x="7059083" y="254000"/>
          <a:ext cx="4349751" cy="1174750"/>
        </a:xfrm>
        <a:prstGeom prst="wedgeRoundRectCallout">
          <a:avLst>
            <a:gd name="adj1" fmla="val -64076"/>
            <a:gd name="adj2" fmla="val -20383"/>
            <a:gd name="adj3" fmla="val 16667"/>
          </a:avLst>
        </a:prstGeom>
        <a:solidFill>
          <a:schemeClr val="bg1"/>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en-US" altLang="ja-JP" sz="1100">
              <a:solidFill>
                <a:sysClr val="windowText" lastClr="000000"/>
              </a:solidFill>
            </a:rPr>
            <a:t> ※ </a:t>
          </a:r>
          <a:r>
            <a:rPr kumimoji="1" lang="ja-JP" altLang="en-US" sz="1100">
              <a:solidFill>
                <a:sysClr val="windowText" lastClr="000000"/>
              </a:solidFill>
            </a:rPr>
            <a:t>年月日はこちらで記入しますのですべて空白でお願いします。</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536864</xdr:colOff>
      <xdr:row>7</xdr:row>
      <xdr:rowOff>0</xdr:rowOff>
    </xdr:from>
    <xdr:to>
      <xdr:col>14</xdr:col>
      <xdr:colOff>1</xdr:colOff>
      <xdr:row>9</xdr:row>
      <xdr:rowOff>25978</xdr:rowOff>
    </xdr:to>
    <xdr:sp macro="" textlink="">
      <xdr:nvSpPr>
        <xdr:cNvPr id="2" name="角丸四角形吹き出し 1">
          <a:extLst>
            <a:ext uri="{FF2B5EF4-FFF2-40B4-BE49-F238E27FC236}">
              <a16:creationId xmlns:a16="http://schemas.microsoft.com/office/drawing/2014/main" id="{1155BB8F-FF49-47A1-BC9D-2BC81222D096}"/>
            </a:ext>
          </a:extLst>
        </xdr:cNvPr>
        <xdr:cNvSpPr/>
      </xdr:nvSpPr>
      <xdr:spPr bwMode="auto">
        <a:xfrm>
          <a:off x="1974273" y="1610591"/>
          <a:ext cx="3948546" cy="458932"/>
        </a:xfrm>
        <a:prstGeom prst="wedgeRoundRectCallout">
          <a:avLst>
            <a:gd name="adj1" fmla="val 29126"/>
            <a:gd name="adj2" fmla="val -124157"/>
            <a:gd name="adj3" fmla="val 16667"/>
          </a:avLst>
        </a:prstGeom>
        <a:solidFill>
          <a:schemeClr val="bg1"/>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en-US" altLang="ja-JP" sz="1100">
              <a:solidFill>
                <a:sysClr val="windowText" lastClr="000000"/>
              </a:solidFill>
            </a:rPr>
            <a:t> ※ </a:t>
          </a:r>
          <a:r>
            <a:rPr kumimoji="1" lang="ja-JP" altLang="en-US" sz="1100">
              <a:solidFill>
                <a:sysClr val="windowText" lastClr="000000"/>
              </a:solidFill>
            </a:rPr>
            <a:t>年月日はこちらで記入しますのですべて空白でお願いします。</a:t>
          </a:r>
        </a:p>
      </xdr:txBody>
    </xdr:sp>
    <xdr:clientData/>
  </xdr:twoCellAnchor>
  <xdr:twoCellAnchor>
    <xdr:from>
      <xdr:col>1</xdr:col>
      <xdr:colOff>510886</xdr:colOff>
      <xdr:row>26</xdr:row>
      <xdr:rowOff>184437</xdr:rowOff>
    </xdr:from>
    <xdr:to>
      <xdr:col>11</xdr:col>
      <xdr:colOff>95249</xdr:colOff>
      <xdr:row>27</xdr:row>
      <xdr:rowOff>242453</xdr:rowOff>
    </xdr:to>
    <xdr:sp macro="" textlink="">
      <xdr:nvSpPr>
        <xdr:cNvPr id="3" name="角丸四角形吹き出し 2">
          <a:extLst>
            <a:ext uri="{FF2B5EF4-FFF2-40B4-BE49-F238E27FC236}">
              <a16:creationId xmlns:a16="http://schemas.microsoft.com/office/drawing/2014/main" id="{E4EB7634-A1CA-44DF-85B2-C6EA85811F57}"/>
            </a:ext>
          </a:extLst>
        </xdr:cNvPr>
        <xdr:cNvSpPr/>
      </xdr:nvSpPr>
      <xdr:spPr bwMode="auto">
        <a:xfrm>
          <a:off x="1264227" y="6540210"/>
          <a:ext cx="3680113" cy="421698"/>
        </a:xfrm>
        <a:prstGeom prst="wedgeRoundRectCallout">
          <a:avLst>
            <a:gd name="adj1" fmla="val -64076"/>
            <a:gd name="adj2" fmla="val -20383"/>
            <a:gd name="adj3" fmla="val 16667"/>
          </a:avLst>
        </a:prstGeom>
        <a:solidFill>
          <a:schemeClr val="bg1"/>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en-US" altLang="ja-JP" sz="1100">
              <a:solidFill>
                <a:sysClr val="windowText" lastClr="000000"/>
              </a:solidFill>
            </a:rPr>
            <a:t>※</a:t>
          </a:r>
          <a:r>
            <a:rPr kumimoji="1" lang="ja-JP" altLang="en-US" sz="1100">
              <a:solidFill>
                <a:sysClr val="windowText" lastClr="000000"/>
              </a:solidFill>
            </a:rPr>
            <a:t>　交付申請時と同一名称・同一印を使用してください</a:t>
          </a:r>
          <a:endParaRPr kumimoji="1" lang="en-US" altLang="ja-JP" sz="1100">
            <a:solidFill>
              <a:sysClr val="windowText" lastClr="000000"/>
            </a:solidFill>
          </a:endParaRPr>
        </a:p>
        <a:p>
          <a:pPr algn="l"/>
          <a:r>
            <a:rPr kumimoji="1" lang="ja-JP" altLang="en-US" sz="1100">
              <a:solidFill>
                <a:sysClr val="windowText" lastClr="000000"/>
              </a:solidFill>
            </a:rPr>
            <a:t>（債権者登録の内容と不一致がないようにご確認下さい。）</a:t>
          </a:r>
        </a:p>
      </xdr:txBody>
    </xdr:sp>
    <xdr:clientData/>
  </xdr:twoCellAnchor>
  <xdr:twoCellAnchor>
    <xdr:from>
      <xdr:col>2</xdr:col>
      <xdr:colOff>112569</xdr:colOff>
      <xdr:row>28</xdr:row>
      <xdr:rowOff>60614</xdr:rowOff>
    </xdr:from>
    <xdr:to>
      <xdr:col>13</xdr:col>
      <xdr:colOff>34637</xdr:colOff>
      <xdr:row>30</xdr:row>
      <xdr:rowOff>77931</xdr:rowOff>
    </xdr:to>
    <xdr:sp macro="" textlink="">
      <xdr:nvSpPr>
        <xdr:cNvPr id="4" name="角丸四角形吹き出し 3">
          <a:extLst>
            <a:ext uri="{FF2B5EF4-FFF2-40B4-BE49-F238E27FC236}">
              <a16:creationId xmlns:a16="http://schemas.microsoft.com/office/drawing/2014/main" id="{38CFE6C7-223F-4E3B-A90F-2FC0F4D2B285}"/>
            </a:ext>
          </a:extLst>
        </xdr:cNvPr>
        <xdr:cNvSpPr/>
      </xdr:nvSpPr>
      <xdr:spPr bwMode="auto">
        <a:xfrm>
          <a:off x="1549978" y="7161069"/>
          <a:ext cx="4052454" cy="606135"/>
        </a:xfrm>
        <a:prstGeom prst="wedgeRoundRectCallout">
          <a:avLst>
            <a:gd name="adj1" fmla="val -44632"/>
            <a:gd name="adj2" fmla="val 78188"/>
            <a:gd name="adj3" fmla="val 16667"/>
          </a:avLst>
        </a:prstGeom>
        <a:solidFill>
          <a:schemeClr val="bg1"/>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en-US" altLang="ja-JP" sz="1100">
              <a:solidFill>
                <a:sysClr val="windowText" lastClr="000000"/>
              </a:solidFill>
            </a:rPr>
            <a:t>※</a:t>
          </a:r>
          <a:r>
            <a:rPr kumimoji="1" lang="ja-JP" altLang="en-US" sz="1100">
              <a:solidFill>
                <a:sysClr val="windowText" lastClr="000000"/>
              </a:solidFill>
            </a:rPr>
            <a:t>　口座名義が請求書及び交付申請書と同一名義か確認ください。</a:t>
          </a:r>
        </a:p>
      </xdr:txBody>
    </xdr:sp>
    <xdr:clientData/>
  </xdr:twoCellAnchor>
  <xdr:twoCellAnchor>
    <xdr:from>
      <xdr:col>0</xdr:col>
      <xdr:colOff>493568</xdr:colOff>
      <xdr:row>12</xdr:row>
      <xdr:rowOff>129885</xdr:rowOff>
    </xdr:from>
    <xdr:to>
      <xdr:col>6</xdr:col>
      <xdr:colOff>60614</xdr:colOff>
      <xdr:row>15</xdr:row>
      <xdr:rowOff>95250</xdr:rowOff>
    </xdr:to>
    <xdr:sp macro="" textlink="">
      <xdr:nvSpPr>
        <xdr:cNvPr id="5" name="角丸四角形吹き出し 1">
          <a:extLst>
            <a:ext uri="{FF2B5EF4-FFF2-40B4-BE49-F238E27FC236}">
              <a16:creationId xmlns:a16="http://schemas.microsoft.com/office/drawing/2014/main" id="{75873F23-B41A-4563-9334-7CEFC5BB0BE9}"/>
            </a:ext>
          </a:extLst>
        </xdr:cNvPr>
        <xdr:cNvSpPr/>
      </xdr:nvSpPr>
      <xdr:spPr bwMode="auto">
        <a:xfrm>
          <a:off x="493568" y="3273135"/>
          <a:ext cx="2641023" cy="510888"/>
        </a:xfrm>
        <a:prstGeom prst="wedgeRoundRectCallout">
          <a:avLst>
            <a:gd name="adj1" fmla="val 38101"/>
            <a:gd name="adj2" fmla="val -96161"/>
            <a:gd name="adj3" fmla="val 16667"/>
          </a:avLst>
        </a:prstGeom>
        <a:solidFill>
          <a:schemeClr val="bg1"/>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en-US" altLang="ja-JP" sz="1100">
              <a:solidFill>
                <a:sysClr val="windowText" lastClr="000000"/>
              </a:solidFill>
            </a:rPr>
            <a:t> ※ </a:t>
          </a:r>
          <a:r>
            <a:rPr kumimoji="1" lang="ja-JP" altLang="en-US" sz="1100">
              <a:solidFill>
                <a:sysClr val="windowText" lastClr="000000"/>
              </a:solidFill>
            </a:rPr>
            <a:t>請求金額の左隣に￥をご記入下さい。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31751</xdr:colOff>
      <xdr:row>3</xdr:row>
      <xdr:rowOff>249767</xdr:rowOff>
    </xdr:from>
    <xdr:to>
      <xdr:col>10</xdr:col>
      <xdr:colOff>523875</xdr:colOff>
      <xdr:row>5</xdr:row>
      <xdr:rowOff>219075</xdr:rowOff>
    </xdr:to>
    <xdr:sp macro="" textlink="">
      <xdr:nvSpPr>
        <xdr:cNvPr id="2" name="角丸四角形吹き出し 1">
          <a:extLst>
            <a:ext uri="{FF2B5EF4-FFF2-40B4-BE49-F238E27FC236}">
              <a16:creationId xmlns:a16="http://schemas.microsoft.com/office/drawing/2014/main" id="{8BF454CE-80C4-49BB-90A2-FA64378DFEA5}"/>
            </a:ext>
          </a:extLst>
        </xdr:cNvPr>
        <xdr:cNvSpPr/>
      </xdr:nvSpPr>
      <xdr:spPr bwMode="auto">
        <a:xfrm>
          <a:off x="2232026" y="935567"/>
          <a:ext cx="3921124" cy="493183"/>
        </a:xfrm>
        <a:prstGeom prst="wedgeRoundRectCallout">
          <a:avLst>
            <a:gd name="adj1" fmla="val 37735"/>
            <a:gd name="adj2" fmla="val -92782"/>
            <a:gd name="adj3" fmla="val 16667"/>
          </a:avLst>
        </a:prstGeom>
        <a:solidFill>
          <a:schemeClr val="bg1"/>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en-US" altLang="ja-JP" sz="1100">
              <a:solidFill>
                <a:sysClr val="windowText" lastClr="000000"/>
              </a:solidFill>
            </a:rPr>
            <a:t> ※ </a:t>
          </a:r>
          <a:r>
            <a:rPr kumimoji="1" lang="ja-JP" altLang="en-US" sz="1100">
              <a:solidFill>
                <a:sysClr val="windowText" lastClr="000000"/>
              </a:solidFill>
            </a:rPr>
            <a:t>年月日はこちらで記入しますのですべて空白でお願いします。</a:t>
          </a:r>
        </a:p>
      </xdr:txBody>
    </xdr:sp>
    <xdr:clientData/>
  </xdr:twoCellAnchor>
  <xdr:twoCellAnchor>
    <xdr:from>
      <xdr:col>2</xdr:col>
      <xdr:colOff>0</xdr:colOff>
      <xdr:row>7</xdr:row>
      <xdr:rowOff>95249</xdr:rowOff>
    </xdr:from>
    <xdr:to>
      <xdr:col>5</xdr:col>
      <xdr:colOff>447675</xdr:colOff>
      <xdr:row>8</xdr:row>
      <xdr:rowOff>238124</xdr:rowOff>
    </xdr:to>
    <xdr:sp macro="" textlink="">
      <xdr:nvSpPr>
        <xdr:cNvPr id="4" name="吹き出し: 角を丸めた四角形 3">
          <a:extLst>
            <a:ext uri="{FF2B5EF4-FFF2-40B4-BE49-F238E27FC236}">
              <a16:creationId xmlns:a16="http://schemas.microsoft.com/office/drawing/2014/main" id="{2F45B1FC-5F80-4E35-B8D6-58D86B561001}"/>
            </a:ext>
          </a:extLst>
        </xdr:cNvPr>
        <xdr:cNvSpPr/>
      </xdr:nvSpPr>
      <xdr:spPr bwMode="auto">
        <a:xfrm>
          <a:off x="628650" y="1762124"/>
          <a:ext cx="2019300" cy="600075"/>
        </a:xfrm>
        <a:prstGeom prst="wedgeRoundRectCallout">
          <a:avLst>
            <a:gd name="adj1" fmla="val 53224"/>
            <a:gd name="adj2" fmla="val 68597"/>
            <a:gd name="adj3" fmla="val 16667"/>
          </a:avLst>
        </a:prstGeom>
        <a:solidFill>
          <a:schemeClr val="bg1"/>
        </a:solidFill>
        <a:ln w="1270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chemeClr val="tx1"/>
              </a:solidFill>
            </a:rPr>
            <a:t>債権者登録の内容と</a:t>
          </a:r>
          <a:endParaRPr kumimoji="1" lang="en-US" altLang="ja-JP" sz="1100">
            <a:solidFill>
              <a:schemeClr val="tx1"/>
            </a:solidFill>
          </a:endParaRPr>
        </a:p>
        <a:p>
          <a:pPr algn="l"/>
          <a:r>
            <a:rPr kumimoji="1" lang="ja-JP" altLang="en-US" sz="1100">
              <a:solidFill>
                <a:schemeClr val="tx1"/>
              </a:solidFill>
            </a:rPr>
            <a:t>ズレがないようにご記入下さい。</a:t>
          </a:r>
          <a:endParaRPr kumimoji="1" lang="en-US" altLang="ja-JP" sz="1100">
            <a:solidFill>
              <a:schemeClr val="tx1"/>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395287</xdr:colOff>
      <xdr:row>0</xdr:row>
      <xdr:rowOff>154781</xdr:rowOff>
    </xdr:from>
    <xdr:to>
      <xdr:col>18</xdr:col>
      <xdr:colOff>342900</xdr:colOff>
      <xdr:row>4</xdr:row>
      <xdr:rowOff>0</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bwMode="auto">
        <a:xfrm>
          <a:off x="7167562" y="154781"/>
          <a:ext cx="4748213" cy="759619"/>
        </a:xfrm>
        <a:prstGeom prst="wedgeRoundRectCallout">
          <a:avLst>
            <a:gd name="adj1" fmla="val -57242"/>
            <a:gd name="adj2" fmla="val 24061"/>
            <a:gd name="adj3" fmla="val 16667"/>
          </a:avLst>
        </a:prstGeom>
        <a:solidFill>
          <a:schemeClr val="bg1"/>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en-US" altLang="ja-JP" sz="1100">
              <a:solidFill>
                <a:sysClr val="windowText" lastClr="000000"/>
              </a:solidFill>
            </a:rPr>
            <a:t> ※ </a:t>
          </a:r>
          <a:r>
            <a:rPr kumimoji="1" lang="ja-JP" altLang="en-US" sz="1100">
              <a:solidFill>
                <a:sysClr val="windowText" lastClr="000000"/>
              </a:solidFill>
            </a:rPr>
            <a:t>年月日はこちらで記入しますのですべて空白でお願いします。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681037</xdr:colOff>
      <xdr:row>4</xdr:row>
      <xdr:rowOff>59532</xdr:rowOff>
    </xdr:from>
    <xdr:to>
      <xdr:col>10</xdr:col>
      <xdr:colOff>533400</xdr:colOff>
      <xdr:row>6</xdr:row>
      <xdr:rowOff>180976</xdr:rowOff>
    </xdr:to>
    <xdr:sp macro="" textlink="">
      <xdr:nvSpPr>
        <xdr:cNvPr id="2" name="角丸四角形吹き出し 1">
          <a:extLst>
            <a:ext uri="{FF2B5EF4-FFF2-40B4-BE49-F238E27FC236}">
              <a16:creationId xmlns:a16="http://schemas.microsoft.com/office/drawing/2014/main" id="{69028CBF-D618-421A-A463-61BAFD0680D0}"/>
            </a:ext>
          </a:extLst>
        </xdr:cNvPr>
        <xdr:cNvSpPr/>
      </xdr:nvSpPr>
      <xdr:spPr bwMode="auto">
        <a:xfrm>
          <a:off x="2652712" y="973932"/>
          <a:ext cx="3967163" cy="578644"/>
        </a:xfrm>
        <a:prstGeom prst="wedgeRoundRectCallout">
          <a:avLst>
            <a:gd name="adj1" fmla="val 40250"/>
            <a:gd name="adj2" fmla="val -88792"/>
            <a:gd name="adj3" fmla="val 16667"/>
          </a:avLst>
        </a:prstGeom>
        <a:solidFill>
          <a:schemeClr val="bg1"/>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en-US" altLang="ja-JP" sz="1100">
              <a:solidFill>
                <a:sysClr val="windowText" lastClr="000000"/>
              </a:solidFill>
            </a:rPr>
            <a:t> ※ </a:t>
          </a:r>
          <a:r>
            <a:rPr kumimoji="1" lang="ja-JP" altLang="en-US" sz="1100">
              <a:solidFill>
                <a:sysClr val="windowText" lastClr="000000"/>
              </a:solidFill>
            </a:rPr>
            <a:t>年月日はこちらで記入しますのですべて空白でお願いします。</a:t>
          </a:r>
        </a:p>
      </xdr:txBody>
    </xdr:sp>
    <xdr:clientData/>
  </xdr:twoCellAnchor>
  <xdr:twoCellAnchor>
    <xdr:from>
      <xdr:col>2</xdr:col>
      <xdr:colOff>28575</xdr:colOff>
      <xdr:row>7</xdr:row>
      <xdr:rowOff>228600</xdr:rowOff>
    </xdr:from>
    <xdr:to>
      <xdr:col>5</xdr:col>
      <xdr:colOff>400050</xdr:colOff>
      <xdr:row>8</xdr:row>
      <xdr:rowOff>371475</xdr:rowOff>
    </xdr:to>
    <xdr:sp macro="" textlink="">
      <xdr:nvSpPr>
        <xdr:cNvPr id="3" name="吹き出し: 角を丸めた四角形 2">
          <a:extLst>
            <a:ext uri="{FF2B5EF4-FFF2-40B4-BE49-F238E27FC236}">
              <a16:creationId xmlns:a16="http://schemas.microsoft.com/office/drawing/2014/main" id="{E7408B6B-9757-4FD9-95BD-A90E9666BBE1}"/>
            </a:ext>
          </a:extLst>
        </xdr:cNvPr>
        <xdr:cNvSpPr/>
      </xdr:nvSpPr>
      <xdr:spPr bwMode="auto">
        <a:xfrm>
          <a:off x="1038225" y="1828800"/>
          <a:ext cx="2019300" cy="600075"/>
        </a:xfrm>
        <a:prstGeom prst="wedgeRoundRectCallout">
          <a:avLst>
            <a:gd name="adj1" fmla="val 53224"/>
            <a:gd name="adj2" fmla="val 68597"/>
            <a:gd name="adj3" fmla="val 16667"/>
          </a:avLst>
        </a:prstGeom>
        <a:solidFill>
          <a:schemeClr val="bg1"/>
        </a:solidFill>
        <a:ln w="1270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chemeClr val="tx1"/>
              </a:solidFill>
            </a:rPr>
            <a:t>債権者登録の内容と</a:t>
          </a:r>
          <a:endParaRPr kumimoji="1" lang="en-US" altLang="ja-JP" sz="1100">
            <a:solidFill>
              <a:schemeClr val="tx1"/>
            </a:solidFill>
          </a:endParaRPr>
        </a:p>
        <a:p>
          <a:pPr algn="l"/>
          <a:r>
            <a:rPr kumimoji="1" lang="ja-JP" altLang="en-US" sz="1100">
              <a:solidFill>
                <a:schemeClr val="tx1"/>
              </a:solidFill>
            </a:rPr>
            <a:t>ズレがないようにご記入下さい。</a:t>
          </a:r>
          <a:endParaRPr kumimoji="1" lang="en-US" altLang="ja-JP" sz="1100">
            <a:solidFill>
              <a:schemeClr val="tx1"/>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23813</xdr:colOff>
      <xdr:row>17</xdr:row>
      <xdr:rowOff>233367</xdr:rowOff>
    </xdr:from>
    <xdr:to>
      <xdr:col>7</xdr:col>
      <xdr:colOff>457200</xdr:colOff>
      <xdr:row>19</xdr:row>
      <xdr:rowOff>28581</xdr:rowOff>
    </xdr:to>
    <xdr:sp macro="" textlink="">
      <xdr:nvSpPr>
        <xdr:cNvPr id="2" name="右中かっこ 1">
          <a:extLst>
            <a:ext uri="{FF2B5EF4-FFF2-40B4-BE49-F238E27FC236}">
              <a16:creationId xmlns:a16="http://schemas.microsoft.com/office/drawing/2014/main" id="{00000000-0008-0000-0300-000002000000}"/>
            </a:ext>
          </a:extLst>
        </xdr:cNvPr>
        <xdr:cNvSpPr/>
      </xdr:nvSpPr>
      <xdr:spPr bwMode="auto">
        <a:xfrm rot="5400000">
          <a:off x="2781299" y="3638556"/>
          <a:ext cx="280989" cy="3167062"/>
        </a:xfrm>
        <a:prstGeom prst="rightBrace">
          <a:avLst>
            <a:gd name="adj1" fmla="val 16666"/>
            <a:gd name="adj2" fmla="val 50000"/>
          </a:avLst>
        </a:prstGeom>
        <a:noFill/>
        <a:ln w="25400" cap="flat" cmpd="sng" algn="ctr">
          <a:solidFill>
            <a:schemeClr val="accent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xdr:col>
      <xdr:colOff>66675</xdr:colOff>
      <xdr:row>19</xdr:row>
      <xdr:rowOff>57150</xdr:rowOff>
    </xdr:from>
    <xdr:to>
      <xdr:col>7</xdr:col>
      <xdr:colOff>228600</xdr:colOff>
      <xdr:row>22</xdr:row>
      <xdr:rowOff>85725</xdr:rowOff>
    </xdr:to>
    <xdr:sp macro="" textlink="">
      <xdr:nvSpPr>
        <xdr:cNvPr id="3" name="フローチャート: 処理 2">
          <a:extLst>
            <a:ext uri="{FF2B5EF4-FFF2-40B4-BE49-F238E27FC236}">
              <a16:creationId xmlns:a16="http://schemas.microsoft.com/office/drawing/2014/main" id="{00000000-0008-0000-0300-000003000000}"/>
            </a:ext>
          </a:extLst>
        </xdr:cNvPr>
        <xdr:cNvSpPr/>
      </xdr:nvSpPr>
      <xdr:spPr bwMode="auto">
        <a:xfrm>
          <a:off x="1933575" y="5391150"/>
          <a:ext cx="2343150" cy="742950"/>
        </a:xfrm>
        <a:prstGeom prst="flowChartProcess">
          <a:avLst/>
        </a:prstGeom>
        <a:solidFill>
          <a:schemeClr val="bg1"/>
        </a:solidFill>
        <a:ln w="25400" cap="flat" cmpd="sng" algn="ctr">
          <a:solidFill>
            <a:schemeClr val="accent1"/>
          </a:solidFill>
          <a:prstDash val="solid"/>
          <a:round/>
          <a:headEnd type="none" w="med" len="med"/>
          <a:tailEnd type="none" w="med" len="med"/>
        </a:ln>
        <a:effectLst/>
      </xdr:spPr>
      <xdr:txBody>
        <a:bodyPr vertOverflow="clip" horzOverflow="clip" wrap="square" lIns="72000" tIns="72000" rIns="72000" bIns="72000" rtlCol="0" anchor="t" upright="1"/>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ja-JP" sz="1100">
              <a:effectLst/>
              <a:latin typeface="+mn-lt"/>
              <a:ea typeface="+mn-ea"/>
              <a:cs typeface="+mn-cs"/>
            </a:rPr>
            <a:t>利用者数、金額は対象期間の月毎に集計した利用者、金額の合計を記載してください。</a:t>
          </a:r>
          <a:endParaRPr lang="ja-JP" altLang="ja-JP">
            <a:effectLst/>
          </a:endParaRPr>
        </a:p>
        <a:p>
          <a:pPr algn="l"/>
          <a:endParaRPr kumimoji="1" lang="ja-JP" altLang="en-US" sz="1100"/>
        </a:p>
      </xdr:txBody>
    </xdr:sp>
    <xdr:clientData/>
  </xdr:twoCellAnchor>
  <xdr:twoCellAnchor>
    <xdr:from>
      <xdr:col>8</xdr:col>
      <xdr:colOff>333375</xdr:colOff>
      <xdr:row>11</xdr:row>
      <xdr:rowOff>247650</xdr:rowOff>
    </xdr:from>
    <xdr:to>
      <xdr:col>12</xdr:col>
      <xdr:colOff>390525</xdr:colOff>
      <xdr:row>14</xdr:row>
      <xdr:rowOff>247650</xdr:rowOff>
    </xdr:to>
    <xdr:sp macro="" textlink="">
      <xdr:nvSpPr>
        <xdr:cNvPr id="4" name="四角形吹き出し 3">
          <a:extLst>
            <a:ext uri="{FF2B5EF4-FFF2-40B4-BE49-F238E27FC236}">
              <a16:creationId xmlns:a16="http://schemas.microsoft.com/office/drawing/2014/main" id="{00000000-0008-0000-0300-000004000000}"/>
            </a:ext>
          </a:extLst>
        </xdr:cNvPr>
        <xdr:cNvSpPr/>
      </xdr:nvSpPr>
      <xdr:spPr bwMode="auto">
        <a:xfrm>
          <a:off x="4943475" y="3314700"/>
          <a:ext cx="2428875" cy="971550"/>
        </a:xfrm>
        <a:prstGeom prst="wedgeRectCallout">
          <a:avLst>
            <a:gd name="adj1" fmla="val -62196"/>
            <a:gd name="adj2" fmla="val 61222"/>
          </a:avLst>
        </a:prstGeom>
        <a:solidFill>
          <a:schemeClr val="bg1"/>
        </a:solidFill>
        <a:ln w="25400" cap="flat" cmpd="sng" algn="ctr">
          <a:solidFill>
            <a:schemeClr val="accent1"/>
          </a:solidFill>
          <a:prstDash val="solid"/>
          <a:round/>
          <a:headEnd type="none" w="med" len="med"/>
          <a:tailEnd type="none" w="med" len="med"/>
        </a:ln>
        <a:effectLst/>
      </xdr:spPr>
      <xdr:txBody>
        <a:bodyPr vertOverflow="clip" horzOverflow="clip" wrap="square" lIns="72000" tIns="72000" rIns="72000" bIns="72000" rtlCol="0" anchor="t" upright="1"/>
        <a:lstStyle/>
        <a:p>
          <a:pPr algn="l"/>
          <a:r>
            <a:rPr kumimoji="1" lang="ja-JP" altLang="en-US" sz="1100"/>
            <a:t>介護老人福祉施設についてはこの行の下から記載してください。対象施設が多い場合は、同じサービスの行をコピー、挿入して作成してください。</a:t>
          </a:r>
        </a:p>
      </xdr:txBody>
    </xdr:sp>
    <xdr:clientData/>
  </xdr:twoCellAnchor>
  <xdr:twoCellAnchor>
    <xdr:from>
      <xdr:col>3</xdr:col>
      <xdr:colOff>228602</xdr:colOff>
      <xdr:row>11</xdr:row>
      <xdr:rowOff>323849</xdr:rowOff>
    </xdr:from>
    <xdr:to>
      <xdr:col>5</xdr:col>
      <xdr:colOff>209551</xdr:colOff>
      <xdr:row>13</xdr:row>
      <xdr:rowOff>247650</xdr:rowOff>
    </xdr:to>
    <xdr:sp macro="" textlink="">
      <xdr:nvSpPr>
        <xdr:cNvPr id="5" name="四角形吹き出し 4">
          <a:extLst>
            <a:ext uri="{FF2B5EF4-FFF2-40B4-BE49-F238E27FC236}">
              <a16:creationId xmlns:a16="http://schemas.microsoft.com/office/drawing/2014/main" id="{00000000-0008-0000-0300-000005000000}"/>
            </a:ext>
          </a:extLst>
        </xdr:cNvPr>
        <xdr:cNvSpPr/>
      </xdr:nvSpPr>
      <xdr:spPr bwMode="auto">
        <a:xfrm>
          <a:off x="2095502" y="3390899"/>
          <a:ext cx="1019174" cy="571501"/>
        </a:xfrm>
        <a:prstGeom prst="wedgeRectCallout">
          <a:avLst>
            <a:gd name="adj1" fmla="val -24179"/>
            <a:gd name="adj2" fmla="val -86695"/>
          </a:avLst>
        </a:prstGeom>
        <a:solidFill>
          <a:schemeClr val="bg1"/>
        </a:solidFill>
        <a:ln w="25400" cap="flat" cmpd="sng" algn="ctr">
          <a:solidFill>
            <a:schemeClr val="accent1"/>
          </a:solidFill>
          <a:prstDash val="solid"/>
          <a:round/>
          <a:headEnd type="none" w="med" len="med"/>
          <a:tailEnd type="none" w="med" len="med"/>
        </a:ln>
        <a:effectLst/>
      </xdr:spPr>
      <xdr:txBody>
        <a:bodyPr vertOverflow="clip" horzOverflow="clip" wrap="square" lIns="72000" tIns="72000" rIns="72000" bIns="72000" rtlCol="0" anchor="t" upright="1"/>
        <a:lstStyle/>
        <a:p>
          <a:pPr algn="l"/>
          <a:r>
            <a:rPr kumimoji="1" lang="ja-JP" altLang="en-US" sz="1100"/>
            <a:t>太枠内のみ記載してください。</a:t>
          </a:r>
        </a:p>
      </xdr:txBody>
    </xdr:sp>
    <xdr:clientData/>
  </xdr:twoCellAnchor>
  <xdr:twoCellAnchor>
    <xdr:from>
      <xdr:col>12</xdr:col>
      <xdr:colOff>0</xdr:colOff>
      <xdr:row>22</xdr:row>
      <xdr:rowOff>0</xdr:rowOff>
    </xdr:from>
    <xdr:to>
      <xdr:col>15</xdr:col>
      <xdr:colOff>628650</xdr:colOff>
      <xdr:row>25</xdr:row>
      <xdr:rowOff>190500</xdr:rowOff>
    </xdr:to>
    <xdr:sp macro="" textlink="">
      <xdr:nvSpPr>
        <xdr:cNvPr id="6" name="四角形吹き出し 5">
          <a:extLst>
            <a:ext uri="{FF2B5EF4-FFF2-40B4-BE49-F238E27FC236}">
              <a16:creationId xmlns:a16="http://schemas.microsoft.com/office/drawing/2014/main" id="{00000000-0008-0000-0300-000006000000}"/>
            </a:ext>
          </a:extLst>
        </xdr:cNvPr>
        <xdr:cNvSpPr/>
      </xdr:nvSpPr>
      <xdr:spPr bwMode="auto">
        <a:xfrm>
          <a:off x="6981825" y="6048375"/>
          <a:ext cx="2600325" cy="704850"/>
        </a:xfrm>
        <a:prstGeom prst="wedgeRectCallout">
          <a:avLst>
            <a:gd name="adj1" fmla="val 27608"/>
            <a:gd name="adj2" fmla="val -77994"/>
          </a:avLst>
        </a:prstGeom>
        <a:solidFill>
          <a:schemeClr val="bg1"/>
        </a:solidFill>
        <a:ln w="25400" cap="flat" cmpd="sng" algn="ctr">
          <a:solidFill>
            <a:schemeClr val="accent1"/>
          </a:solidFill>
          <a:prstDash val="solid"/>
          <a:round/>
          <a:headEnd type="none" w="med" len="med"/>
          <a:tailEnd type="none" w="med" len="med"/>
        </a:ln>
        <a:effectLst/>
      </xdr:spPr>
      <xdr:txBody>
        <a:bodyPr vertOverflow="clip" horzOverflow="clip" wrap="square" lIns="72000" tIns="72000" rIns="72000" bIns="72000" rtlCol="0" anchor="t" upright="1"/>
        <a:lstStyle/>
        <a:p>
          <a:pPr algn="l"/>
          <a:r>
            <a:rPr kumimoji="1" lang="ja-JP" altLang="en-US" sz="1100"/>
            <a:t>この</a:t>
          </a:r>
          <a:r>
            <a:rPr kumimoji="1" lang="en-US" altLang="ja-JP" sz="1100"/>
            <a:t>A</a:t>
          </a:r>
          <a:r>
            <a:rPr kumimoji="1" lang="ja-JP" altLang="en-US" sz="1100"/>
            <a:t>の金額が那覇市が補助する金額（交付申請額）になります。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409575</xdr:colOff>
      <xdr:row>0</xdr:row>
      <xdr:rowOff>0</xdr:rowOff>
    </xdr:from>
    <xdr:to>
      <xdr:col>6</xdr:col>
      <xdr:colOff>409575</xdr:colOff>
      <xdr:row>0</xdr:row>
      <xdr:rowOff>0</xdr:rowOff>
    </xdr:to>
    <xdr:sp macro="" textlink="">
      <xdr:nvSpPr>
        <xdr:cNvPr id="2" name="Line 1">
          <a:extLst>
            <a:ext uri="{FF2B5EF4-FFF2-40B4-BE49-F238E27FC236}">
              <a16:creationId xmlns:a16="http://schemas.microsoft.com/office/drawing/2014/main" id="{00000000-0008-0000-0400-000002000000}"/>
            </a:ext>
          </a:extLst>
        </xdr:cNvPr>
        <xdr:cNvSpPr>
          <a:spLocks noChangeShapeType="1"/>
        </xdr:cNvSpPr>
      </xdr:nvSpPr>
      <xdr:spPr bwMode="auto">
        <a:xfrm>
          <a:off x="439102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323850</xdr:colOff>
      <xdr:row>0</xdr:row>
      <xdr:rowOff>0</xdr:rowOff>
    </xdr:from>
    <xdr:to>
      <xdr:col>6</xdr:col>
      <xdr:colOff>323850</xdr:colOff>
      <xdr:row>0</xdr:row>
      <xdr:rowOff>0</xdr:rowOff>
    </xdr:to>
    <xdr:sp macro="" textlink="">
      <xdr:nvSpPr>
        <xdr:cNvPr id="3" name="Line 2">
          <a:extLst>
            <a:ext uri="{FF2B5EF4-FFF2-40B4-BE49-F238E27FC236}">
              <a16:creationId xmlns:a16="http://schemas.microsoft.com/office/drawing/2014/main" id="{00000000-0008-0000-0400-000003000000}"/>
            </a:ext>
          </a:extLst>
        </xdr:cNvPr>
        <xdr:cNvSpPr>
          <a:spLocks noChangeShapeType="1"/>
        </xdr:cNvSpPr>
      </xdr:nvSpPr>
      <xdr:spPr bwMode="auto">
        <a:xfrm>
          <a:off x="43053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685800</xdr:colOff>
      <xdr:row>0</xdr:row>
      <xdr:rowOff>0</xdr:rowOff>
    </xdr:from>
    <xdr:to>
      <xdr:col>10</xdr:col>
      <xdr:colOff>685800</xdr:colOff>
      <xdr:row>0</xdr:row>
      <xdr:rowOff>0</xdr:rowOff>
    </xdr:to>
    <xdr:sp macro="" textlink="">
      <xdr:nvSpPr>
        <xdr:cNvPr id="4" name="Line 3">
          <a:extLst>
            <a:ext uri="{FF2B5EF4-FFF2-40B4-BE49-F238E27FC236}">
              <a16:creationId xmlns:a16="http://schemas.microsoft.com/office/drawing/2014/main" id="{00000000-0008-0000-0400-000004000000}"/>
            </a:ext>
          </a:extLst>
        </xdr:cNvPr>
        <xdr:cNvSpPr>
          <a:spLocks noChangeShapeType="1"/>
        </xdr:cNvSpPr>
      </xdr:nvSpPr>
      <xdr:spPr bwMode="auto">
        <a:xfrm>
          <a:off x="63627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409575</xdr:colOff>
      <xdr:row>31</xdr:row>
      <xdr:rowOff>19050</xdr:rowOff>
    </xdr:from>
    <xdr:to>
      <xdr:col>6</xdr:col>
      <xdr:colOff>409575</xdr:colOff>
      <xdr:row>31</xdr:row>
      <xdr:rowOff>19050</xdr:rowOff>
    </xdr:to>
    <xdr:sp macro="" textlink="">
      <xdr:nvSpPr>
        <xdr:cNvPr id="5" name="Line 4">
          <a:extLst>
            <a:ext uri="{FF2B5EF4-FFF2-40B4-BE49-F238E27FC236}">
              <a16:creationId xmlns:a16="http://schemas.microsoft.com/office/drawing/2014/main" id="{00000000-0008-0000-0400-000005000000}"/>
            </a:ext>
          </a:extLst>
        </xdr:cNvPr>
        <xdr:cNvSpPr>
          <a:spLocks noChangeShapeType="1"/>
        </xdr:cNvSpPr>
      </xdr:nvSpPr>
      <xdr:spPr bwMode="auto">
        <a:xfrm>
          <a:off x="4391025" y="5810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409575</xdr:colOff>
      <xdr:row>31</xdr:row>
      <xdr:rowOff>19050</xdr:rowOff>
    </xdr:from>
    <xdr:to>
      <xdr:col>6</xdr:col>
      <xdr:colOff>409575</xdr:colOff>
      <xdr:row>31</xdr:row>
      <xdr:rowOff>19050</xdr:rowOff>
    </xdr:to>
    <xdr:sp macro="" textlink="">
      <xdr:nvSpPr>
        <xdr:cNvPr id="6" name="Line 5">
          <a:extLst>
            <a:ext uri="{FF2B5EF4-FFF2-40B4-BE49-F238E27FC236}">
              <a16:creationId xmlns:a16="http://schemas.microsoft.com/office/drawing/2014/main" id="{00000000-0008-0000-0400-000006000000}"/>
            </a:ext>
          </a:extLst>
        </xdr:cNvPr>
        <xdr:cNvSpPr>
          <a:spLocks noChangeShapeType="1"/>
        </xdr:cNvSpPr>
      </xdr:nvSpPr>
      <xdr:spPr bwMode="auto">
        <a:xfrm>
          <a:off x="4391025" y="5810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314325</xdr:colOff>
      <xdr:row>8</xdr:row>
      <xdr:rowOff>28575</xdr:rowOff>
    </xdr:from>
    <xdr:to>
      <xdr:col>18</xdr:col>
      <xdr:colOff>142875</xdr:colOff>
      <xdr:row>18</xdr:row>
      <xdr:rowOff>76200</xdr:rowOff>
    </xdr:to>
    <xdr:sp macro="" textlink="">
      <xdr:nvSpPr>
        <xdr:cNvPr id="7" name="吹き出し: 角を丸めた四角形 6">
          <a:extLst>
            <a:ext uri="{FF2B5EF4-FFF2-40B4-BE49-F238E27FC236}">
              <a16:creationId xmlns:a16="http://schemas.microsoft.com/office/drawing/2014/main" id="{0946A651-743C-4D18-8CC9-910CD1540AB3}"/>
            </a:ext>
          </a:extLst>
        </xdr:cNvPr>
        <xdr:cNvSpPr/>
      </xdr:nvSpPr>
      <xdr:spPr bwMode="auto">
        <a:xfrm>
          <a:off x="7867650" y="1524000"/>
          <a:ext cx="2828925" cy="1781175"/>
        </a:xfrm>
        <a:prstGeom prst="wedgeRoundRectCallout">
          <a:avLst>
            <a:gd name="adj1" fmla="val -36658"/>
            <a:gd name="adj2" fmla="val 59826"/>
            <a:gd name="adj3" fmla="val 16667"/>
          </a:avLst>
        </a:prstGeom>
        <a:solidFill>
          <a:schemeClr val="bg1"/>
        </a:solidFill>
        <a:ln w="190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chemeClr val="tx1"/>
              </a:solidFill>
            </a:rPr>
            <a:t>対象サービスが、</a:t>
          </a:r>
          <a:endParaRPr kumimoji="1" lang="en-US" altLang="ja-JP" sz="1100">
            <a:solidFill>
              <a:schemeClr val="tx1"/>
            </a:solidFill>
          </a:endParaRPr>
        </a:p>
        <a:p>
          <a:pPr algn="l"/>
          <a:r>
            <a:rPr kumimoji="1" lang="ja-JP" altLang="en-US" sz="1100">
              <a:solidFill>
                <a:schemeClr val="tx1"/>
              </a:solidFill>
            </a:rPr>
            <a:t>指定地域密着型介護老人福祉施設及び</a:t>
          </a:r>
          <a:endParaRPr kumimoji="1" lang="en-US" altLang="ja-JP" sz="1100">
            <a:solidFill>
              <a:schemeClr val="tx1"/>
            </a:solidFill>
          </a:endParaRPr>
        </a:p>
        <a:p>
          <a:pPr algn="l"/>
          <a:r>
            <a:rPr kumimoji="1" lang="ja-JP" altLang="en-US" sz="1100">
              <a:solidFill>
                <a:schemeClr val="tx1"/>
              </a:solidFill>
            </a:rPr>
            <a:t>指定介護老人福祉施設</a:t>
          </a:r>
          <a:endParaRPr kumimoji="1" lang="en-US" altLang="ja-JP" sz="1100">
            <a:solidFill>
              <a:schemeClr val="tx1"/>
            </a:solidFill>
          </a:endParaRPr>
        </a:p>
        <a:p>
          <a:pPr algn="l"/>
          <a:r>
            <a:rPr kumimoji="1" lang="ja-JP" altLang="en-US" sz="1100">
              <a:solidFill>
                <a:schemeClr val="tx1"/>
              </a:solidFill>
            </a:rPr>
            <a:t>の場合にご利用ください。</a:t>
          </a:r>
          <a:endParaRPr kumimoji="1" lang="en-US" altLang="ja-JP" sz="1100">
            <a:solidFill>
              <a:schemeClr val="tx1"/>
            </a:solidFill>
          </a:endParaRPr>
        </a:p>
        <a:p>
          <a:pPr algn="l"/>
          <a:r>
            <a:rPr kumimoji="1" lang="ja-JP" altLang="en-US" sz="1100">
              <a:solidFill>
                <a:schemeClr val="tx1"/>
              </a:solidFill>
            </a:rPr>
            <a:t>（別紙２</a:t>
          </a:r>
          <a:r>
            <a:rPr kumimoji="1" lang="en-US" altLang="ja-JP" sz="1100">
              <a:solidFill>
                <a:schemeClr val="tx1"/>
              </a:solidFill>
            </a:rPr>
            <a:t>-</a:t>
          </a:r>
          <a:r>
            <a:rPr kumimoji="1" lang="ja-JP" altLang="en-US" sz="1100">
              <a:solidFill>
                <a:schemeClr val="tx1"/>
              </a:solidFill>
            </a:rPr>
            <a:t>１と２</a:t>
          </a:r>
          <a:r>
            <a:rPr kumimoji="1" lang="en-US" altLang="ja-JP" sz="1100">
              <a:solidFill>
                <a:schemeClr val="tx1"/>
              </a:solidFill>
            </a:rPr>
            <a:t>-</a:t>
          </a:r>
          <a:r>
            <a:rPr kumimoji="1" lang="ja-JP" altLang="en-US" sz="1100">
              <a:solidFill>
                <a:schemeClr val="tx1"/>
              </a:solidFill>
            </a:rPr>
            <a:t>２で計算方法が異なります）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409575</xdr:colOff>
      <xdr:row>0</xdr:row>
      <xdr:rowOff>0</xdr:rowOff>
    </xdr:from>
    <xdr:to>
      <xdr:col>6</xdr:col>
      <xdr:colOff>409575</xdr:colOff>
      <xdr:row>0</xdr:row>
      <xdr:rowOff>0</xdr:rowOff>
    </xdr:to>
    <xdr:sp macro="" textlink="">
      <xdr:nvSpPr>
        <xdr:cNvPr id="2" name="Line 1">
          <a:extLst>
            <a:ext uri="{FF2B5EF4-FFF2-40B4-BE49-F238E27FC236}">
              <a16:creationId xmlns:a16="http://schemas.microsoft.com/office/drawing/2014/main" id="{6C8CD2B1-3F35-43C0-A958-DEC4DEC61E61}"/>
            </a:ext>
          </a:extLst>
        </xdr:cNvPr>
        <xdr:cNvSpPr>
          <a:spLocks noChangeShapeType="1"/>
        </xdr:cNvSpPr>
      </xdr:nvSpPr>
      <xdr:spPr bwMode="auto">
        <a:xfrm>
          <a:off x="439102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323850</xdr:colOff>
      <xdr:row>0</xdr:row>
      <xdr:rowOff>0</xdr:rowOff>
    </xdr:from>
    <xdr:to>
      <xdr:col>6</xdr:col>
      <xdr:colOff>323850</xdr:colOff>
      <xdr:row>0</xdr:row>
      <xdr:rowOff>0</xdr:rowOff>
    </xdr:to>
    <xdr:sp macro="" textlink="">
      <xdr:nvSpPr>
        <xdr:cNvPr id="3" name="Line 2">
          <a:extLst>
            <a:ext uri="{FF2B5EF4-FFF2-40B4-BE49-F238E27FC236}">
              <a16:creationId xmlns:a16="http://schemas.microsoft.com/office/drawing/2014/main" id="{F47DFD6A-E2DD-4B2A-8386-83ECC25E96EF}"/>
            </a:ext>
          </a:extLst>
        </xdr:cNvPr>
        <xdr:cNvSpPr>
          <a:spLocks noChangeShapeType="1"/>
        </xdr:cNvSpPr>
      </xdr:nvSpPr>
      <xdr:spPr bwMode="auto">
        <a:xfrm>
          <a:off x="43053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685800</xdr:colOff>
      <xdr:row>0</xdr:row>
      <xdr:rowOff>0</xdr:rowOff>
    </xdr:from>
    <xdr:to>
      <xdr:col>10</xdr:col>
      <xdr:colOff>685800</xdr:colOff>
      <xdr:row>0</xdr:row>
      <xdr:rowOff>0</xdr:rowOff>
    </xdr:to>
    <xdr:sp macro="" textlink="">
      <xdr:nvSpPr>
        <xdr:cNvPr id="4" name="Line 3">
          <a:extLst>
            <a:ext uri="{FF2B5EF4-FFF2-40B4-BE49-F238E27FC236}">
              <a16:creationId xmlns:a16="http://schemas.microsoft.com/office/drawing/2014/main" id="{575D3155-6AE0-4326-B894-98E6CD11AE35}"/>
            </a:ext>
          </a:extLst>
        </xdr:cNvPr>
        <xdr:cNvSpPr>
          <a:spLocks noChangeShapeType="1"/>
        </xdr:cNvSpPr>
      </xdr:nvSpPr>
      <xdr:spPr bwMode="auto">
        <a:xfrm>
          <a:off x="63627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409575</xdr:colOff>
      <xdr:row>31</xdr:row>
      <xdr:rowOff>19050</xdr:rowOff>
    </xdr:from>
    <xdr:to>
      <xdr:col>6</xdr:col>
      <xdr:colOff>409575</xdr:colOff>
      <xdr:row>31</xdr:row>
      <xdr:rowOff>19050</xdr:rowOff>
    </xdr:to>
    <xdr:sp macro="" textlink="">
      <xdr:nvSpPr>
        <xdr:cNvPr id="5" name="Line 4">
          <a:extLst>
            <a:ext uri="{FF2B5EF4-FFF2-40B4-BE49-F238E27FC236}">
              <a16:creationId xmlns:a16="http://schemas.microsoft.com/office/drawing/2014/main" id="{D917E557-1C1B-44F4-AE36-71FB9DE71DB5}"/>
            </a:ext>
          </a:extLst>
        </xdr:cNvPr>
        <xdr:cNvSpPr>
          <a:spLocks noChangeShapeType="1"/>
        </xdr:cNvSpPr>
      </xdr:nvSpPr>
      <xdr:spPr bwMode="auto">
        <a:xfrm>
          <a:off x="4391025" y="5791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409575</xdr:colOff>
      <xdr:row>31</xdr:row>
      <xdr:rowOff>19050</xdr:rowOff>
    </xdr:from>
    <xdr:to>
      <xdr:col>6</xdr:col>
      <xdr:colOff>409575</xdr:colOff>
      <xdr:row>31</xdr:row>
      <xdr:rowOff>19050</xdr:rowOff>
    </xdr:to>
    <xdr:sp macro="" textlink="">
      <xdr:nvSpPr>
        <xdr:cNvPr id="6" name="Line 5">
          <a:extLst>
            <a:ext uri="{FF2B5EF4-FFF2-40B4-BE49-F238E27FC236}">
              <a16:creationId xmlns:a16="http://schemas.microsoft.com/office/drawing/2014/main" id="{1BC38987-88BA-4671-B2AB-6C9A741AD250}"/>
            </a:ext>
          </a:extLst>
        </xdr:cNvPr>
        <xdr:cNvSpPr>
          <a:spLocks noChangeShapeType="1"/>
        </xdr:cNvSpPr>
      </xdr:nvSpPr>
      <xdr:spPr bwMode="auto">
        <a:xfrm>
          <a:off x="4391025" y="5791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13</xdr:col>
      <xdr:colOff>314325</xdr:colOff>
      <xdr:row>8</xdr:row>
      <xdr:rowOff>9525</xdr:rowOff>
    </xdr:from>
    <xdr:to>
      <xdr:col>18</xdr:col>
      <xdr:colOff>142875</xdr:colOff>
      <xdr:row>18</xdr:row>
      <xdr:rowOff>57150</xdr:rowOff>
    </xdr:to>
    <xdr:sp macro="" textlink="">
      <xdr:nvSpPr>
        <xdr:cNvPr id="7" name="吹き出し: 角を丸めた四角形 6">
          <a:extLst>
            <a:ext uri="{FF2B5EF4-FFF2-40B4-BE49-F238E27FC236}">
              <a16:creationId xmlns:a16="http://schemas.microsoft.com/office/drawing/2014/main" id="{8089B0D5-7718-445A-95E4-83873A78B57C}"/>
            </a:ext>
          </a:extLst>
        </xdr:cNvPr>
        <xdr:cNvSpPr/>
      </xdr:nvSpPr>
      <xdr:spPr bwMode="auto">
        <a:xfrm>
          <a:off x="7867650" y="1504950"/>
          <a:ext cx="2828925" cy="1781175"/>
        </a:xfrm>
        <a:prstGeom prst="wedgeRoundRectCallout">
          <a:avLst>
            <a:gd name="adj1" fmla="val -36658"/>
            <a:gd name="adj2" fmla="val 59826"/>
            <a:gd name="adj3" fmla="val 16667"/>
          </a:avLst>
        </a:prstGeom>
        <a:solidFill>
          <a:schemeClr val="bg1"/>
        </a:solidFill>
        <a:ln w="190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r>
            <a:rPr kumimoji="1" lang="ja-JP" altLang="en-US" sz="1100">
              <a:solidFill>
                <a:schemeClr val="tx1"/>
              </a:solidFill>
            </a:rPr>
            <a:t>対象サービスが、</a:t>
          </a:r>
          <a:endParaRPr kumimoji="1" lang="en-US" altLang="ja-JP" sz="1100">
            <a:solidFill>
              <a:schemeClr val="tx1"/>
            </a:solidFill>
          </a:endParaRPr>
        </a:p>
        <a:p>
          <a:pPr algn="l"/>
          <a:r>
            <a:rPr kumimoji="1" lang="ja-JP" altLang="en-US" sz="1100">
              <a:solidFill>
                <a:schemeClr val="tx1"/>
              </a:solidFill>
            </a:rPr>
            <a:t>指定地域密着型介護老人福祉施設及び</a:t>
          </a:r>
          <a:endParaRPr kumimoji="1" lang="en-US" altLang="ja-JP" sz="1100">
            <a:solidFill>
              <a:schemeClr val="tx1"/>
            </a:solidFill>
          </a:endParaRPr>
        </a:p>
        <a:p>
          <a:pPr algn="l"/>
          <a:r>
            <a:rPr kumimoji="1" lang="ja-JP" altLang="en-US" sz="1100">
              <a:solidFill>
                <a:schemeClr val="tx1"/>
              </a:solidFill>
            </a:rPr>
            <a:t>指定介護老人福祉施設</a:t>
          </a:r>
          <a:endParaRPr kumimoji="1" lang="en-US" altLang="ja-JP" sz="1100">
            <a:solidFill>
              <a:schemeClr val="tx1"/>
            </a:solidFill>
          </a:endParaRPr>
        </a:p>
        <a:p>
          <a:pPr algn="l"/>
          <a:r>
            <a:rPr kumimoji="1" lang="ja-JP" altLang="en-US" sz="1100" b="1">
              <a:solidFill>
                <a:srgbClr val="FF0000"/>
              </a:solidFill>
            </a:rPr>
            <a:t>以外</a:t>
          </a:r>
          <a:r>
            <a:rPr kumimoji="1" lang="ja-JP" altLang="en-US" sz="1100">
              <a:solidFill>
                <a:schemeClr val="tx1"/>
              </a:solidFill>
            </a:rPr>
            <a:t>の場合にご利用ください。</a:t>
          </a:r>
          <a:endParaRPr kumimoji="1" lang="en-US" altLang="ja-JP" sz="1100">
            <a:solidFill>
              <a:schemeClr val="tx1"/>
            </a:solidFill>
          </a:endParaRPr>
        </a:p>
        <a:p>
          <a:pPr algn="l"/>
          <a:r>
            <a:rPr kumimoji="1" lang="ja-JP" altLang="en-US" sz="1100">
              <a:solidFill>
                <a:schemeClr val="tx1"/>
              </a:solidFill>
            </a:rPr>
            <a:t>（別紙２</a:t>
          </a:r>
          <a:r>
            <a:rPr kumimoji="1" lang="en-US" altLang="ja-JP" sz="1100">
              <a:solidFill>
                <a:schemeClr val="tx1"/>
              </a:solidFill>
            </a:rPr>
            <a:t>-</a:t>
          </a:r>
          <a:r>
            <a:rPr kumimoji="1" lang="ja-JP" altLang="en-US" sz="1100">
              <a:solidFill>
                <a:schemeClr val="tx1"/>
              </a:solidFill>
            </a:rPr>
            <a:t>１と２</a:t>
          </a:r>
          <a:r>
            <a:rPr kumimoji="1" lang="en-US" altLang="ja-JP" sz="1100">
              <a:solidFill>
                <a:schemeClr val="tx1"/>
              </a:solidFill>
            </a:rPr>
            <a:t>-</a:t>
          </a:r>
          <a:r>
            <a:rPr kumimoji="1" lang="ja-JP" altLang="en-US" sz="1100">
              <a:solidFill>
                <a:schemeClr val="tx1"/>
              </a:solidFill>
            </a:rPr>
            <a:t>２で計算方法が異なります）</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409575</xdr:colOff>
      <xdr:row>0</xdr:row>
      <xdr:rowOff>0</xdr:rowOff>
    </xdr:from>
    <xdr:to>
      <xdr:col>6</xdr:col>
      <xdr:colOff>409575</xdr:colOff>
      <xdr:row>0</xdr:row>
      <xdr:rowOff>0</xdr:rowOff>
    </xdr:to>
    <xdr:sp macro="" textlink="">
      <xdr:nvSpPr>
        <xdr:cNvPr id="2" name="Line 1">
          <a:extLst>
            <a:ext uri="{FF2B5EF4-FFF2-40B4-BE49-F238E27FC236}">
              <a16:creationId xmlns:a16="http://schemas.microsoft.com/office/drawing/2014/main" id="{00000000-0008-0000-0500-000002000000}"/>
            </a:ext>
          </a:extLst>
        </xdr:cNvPr>
        <xdr:cNvSpPr>
          <a:spLocks noChangeShapeType="1"/>
        </xdr:cNvSpPr>
      </xdr:nvSpPr>
      <xdr:spPr bwMode="auto">
        <a:xfrm>
          <a:off x="4391025"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323850</xdr:colOff>
      <xdr:row>0</xdr:row>
      <xdr:rowOff>0</xdr:rowOff>
    </xdr:from>
    <xdr:to>
      <xdr:col>6</xdr:col>
      <xdr:colOff>323850</xdr:colOff>
      <xdr:row>0</xdr:row>
      <xdr:rowOff>0</xdr:rowOff>
    </xdr:to>
    <xdr:sp macro="" textlink="">
      <xdr:nvSpPr>
        <xdr:cNvPr id="3" name="Line 2">
          <a:extLst>
            <a:ext uri="{FF2B5EF4-FFF2-40B4-BE49-F238E27FC236}">
              <a16:creationId xmlns:a16="http://schemas.microsoft.com/office/drawing/2014/main" id="{00000000-0008-0000-0500-000003000000}"/>
            </a:ext>
          </a:extLst>
        </xdr:cNvPr>
        <xdr:cNvSpPr>
          <a:spLocks noChangeShapeType="1"/>
        </xdr:cNvSpPr>
      </xdr:nvSpPr>
      <xdr:spPr bwMode="auto">
        <a:xfrm>
          <a:off x="43053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685800</xdr:colOff>
      <xdr:row>0</xdr:row>
      <xdr:rowOff>0</xdr:rowOff>
    </xdr:from>
    <xdr:to>
      <xdr:col>10</xdr:col>
      <xdr:colOff>685800</xdr:colOff>
      <xdr:row>0</xdr:row>
      <xdr:rowOff>0</xdr:rowOff>
    </xdr:to>
    <xdr:sp macro="" textlink="">
      <xdr:nvSpPr>
        <xdr:cNvPr id="4" name="Line 3">
          <a:extLst>
            <a:ext uri="{FF2B5EF4-FFF2-40B4-BE49-F238E27FC236}">
              <a16:creationId xmlns:a16="http://schemas.microsoft.com/office/drawing/2014/main" id="{00000000-0008-0000-0500-000004000000}"/>
            </a:ext>
          </a:extLst>
        </xdr:cNvPr>
        <xdr:cNvSpPr>
          <a:spLocks noChangeShapeType="1"/>
        </xdr:cNvSpPr>
      </xdr:nvSpPr>
      <xdr:spPr bwMode="auto">
        <a:xfrm>
          <a:off x="6362700" y="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409575</xdr:colOff>
      <xdr:row>31</xdr:row>
      <xdr:rowOff>19050</xdr:rowOff>
    </xdr:from>
    <xdr:to>
      <xdr:col>6</xdr:col>
      <xdr:colOff>409575</xdr:colOff>
      <xdr:row>31</xdr:row>
      <xdr:rowOff>19050</xdr:rowOff>
    </xdr:to>
    <xdr:sp macro="" textlink="">
      <xdr:nvSpPr>
        <xdr:cNvPr id="5" name="Line 4">
          <a:extLst>
            <a:ext uri="{FF2B5EF4-FFF2-40B4-BE49-F238E27FC236}">
              <a16:creationId xmlns:a16="http://schemas.microsoft.com/office/drawing/2014/main" id="{00000000-0008-0000-0500-000005000000}"/>
            </a:ext>
          </a:extLst>
        </xdr:cNvPr>
        <xdr:cNvSpPr>
          <a:spLocks noChangeShapeType="1"/>
        </xdr:cNvSpPr>
      </xdr:nvSpPr>
      <xdr:spPr bwMode="auto">
        <a:xfrm>
          <a:off x="4391025" y="5791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409575</xdr:colOff>
      <xdr:row>31</xdr:row>
      <xdr:rowOff>19050</xdr:rowOff>
    </xdr:from>
    <xdr:to>
      <xdr:col>6</xdr:col>
      <xdr:colOff>409575</xdr:colOff>
      <xdr:row>31</xdr:row>
      <xdr:rowOff>19050</xdr:rowOff>
    </xdr:to>
    <xdr:sp macro="" textlink="">
      <xdr:nvSpPr>
        <xdr:cNvPr id="6" name="Line 5">
          <a:extLst>
            <a:ext uri="{FF2B5EF4-FFF2-40B4-BE49-F238E27FC236}">
              <a16:creationId xmlns:a16="http://schemas.microsoft.com/office/drawing/2014/main" id="{00000000-0008-0000-0500-000006000000}"/>
            </a:ext>
          </a:extLst>
        </xdr:cNvPr>
        <xdr:cNvSpPr>
          <a:spLocks noChangeShapeType="1"/>
        </xdr:cNvSpPr>
      </xdr:nvSpPr>
      <xdr:spPr bwMode="auto">
        <a:xfrm>
          <a:off x="4391025" y="5791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638175</xdr:colOff>
      <xdr:row>7</xdr:row>
      <xdr:rowOff>9525</xdr:rowOff>
    </xdr:from>
    <xdr:to>
      <xdr:col>8</xdr:col>
      <xdr:colOff>323850</xdr:colOff>
      <xdr:row>9</xdr:row>
      <xdr:rowOff>142876</xdr:rowOff>
    </xdr:to>
    <xdr:sp macro="" textlink="">
      <xdr:nvSpPr>
        <xdr:cNvPr id="7" name="角丸四角形吹き出し 6">
          <a:extLst>
            <a:ext uri="{FF2B5EF4-FFF2-40B4-BE49-F238E27FC236}">
              <a16:creationId xmlns:a16="http://schemas.microsoft.com/office/drawing/2014/main" id="{00000000-0008-0000-0500-000007000000}"/>
            </a:ext>
          </a:extLst>
        </xdr:cNvPr>
        <xdr:cNvSpPr/>
      </xdr:nvSpPr>
      <xdr:spPr bwMode="auto">
        <a:xfrm>
          <a:off x="3448050" y="1304925"/>
          <a:ext cx="1781175" cy="504826"/>
        </a:xfrm>
        <a:prstGeom prst="wedgeRoundRectCallout">
          <a:avLst>
            <a:gd name="adj1" fmla="val -26830"/>
            <a:gd name="adj2" fmla="val 79994"/>
            <a:gd name="adj3" fmla="val 16667"/>
          </a:avLst>
        </a:prstGeom>
        <a:solidFill>
          <a:sysClr val="window" lastClr="FFFFFF"/>
        </a:solid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lnSpc>
              <a:spcPts val="1300"/>
            </a:lnSpc>
          </a:pPr>
          <a:r>
            <a:rPr kumimoji="1" lang="ja-JP" altLang="en-US" sz="1100"/>
            <a:t>那覇市以外の利用者も含めた軽減件数、軽減額</a:t>
          </a:r>
        </a:p>
      </xdr:txBody>
    </xdr:sp>
    <xdr:clientData/>
  </xdr:twoCellAnchor>
  <xdr:twoCellAnchor>
    <xdr:from>
      <xdr:col>8</xdr:col>
      <xdr:colOff>361949</xdr:colOff>
      <xdr:row>7</xdr:row>
      <xdr:rowOff>95249</xdr:rowOff>
    </xdr:from>
    <xdr:to>
      <xdr:col>12</xdr:col>
      <xdr:colOff>28575</xdr:colOff>
      <xdr:row>9</xdr:row>
      <xdr:rowOff>114299</xdr:rowOff>
    </xdr:to>
    <xdr:sp macro="" textlink="">
      <xdr:nvSpPr>
        <xdr:cNvPr id="8" name="角丸四角形吹き出し 7">
          <a:extLst>
            <a:ext uri="{FF2B5EF4-FFF2-40B4-BE49-F238E27FC236}">
              <a16:creationId xmlns:a16="http://schemas.microsoft.com/office/drawing/2014/main" id="{00000000-0008-0000-0500-000008000000}"/>
            </a:ext>
          </a:extLst>
        </xdr:cNvPr>
        <xdr:cNvSpPr/>
      </xdr:nvSpPr>
      <xdr:spPr bwMode="auto">
        <a:xfrm>
          <a:off x="5267324" y="1390649"/>
          <a:ext cx="2228851" cy="390525"/>
        </a:xfrm>
        <a:prstGeom prst="wedgeRoundRectCallout">
          <a:avLst>
            <a:gd name="adj1" fmla="val -25386"/>
            <a:gd name="adj2" fmla="val 73017"/>
            <a:gd name="adj3" fmla="val 16667"/>
          </a:avLst>
        </a:prstGeom>
        <a:solidFill>
          <a:sysClr val="window" lastClr="FFFFFF"/>
        </a:solid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lnSpc>
              <a:spcPts val="1300"/>
            </a:lnSpc>
          </a:pPr>
          <a:r>
            <a:rPr kumimoji="1" lang="ja-JP" altLang="en-US" sz="1100"/>
            <a:t>全体の軽減件数のうち、那覇市の被保険者の軽減件数、軽減額</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14</xdr:col>
      <xdr:colOff>666750</xdr:colOff>
      <xdr:row>2</xdr:row>
      <xdr:rowOff>225136</xdr:rowOff>
    </xdr:from>
    <xdr:to>
      <xdr:col>21</xdr:col>
      <xdr:colOff>228023</xdr:colOff>
      <xdr:row>8</xdr:row>
      <xdr:rowOff>170295</xdr:rowOff>
    </xdr:to>
    <xdr:sp macro="" textlink="">
      <xdr:nvSpPr>
        <xdr:cNvPr id="2" name="角丸四角形吹き出し 1">
          <a:extLst>
            <a:ext uri="{FF2B5EF4-FFF2-40B4-BE49-F238E27FC236}">
              <a16:creationId xmlns:a16="http://schemas.microsoft.com/office/drawing/2014/main" id="{00000000-0008-0000-0600-000002000000}"/>
            </a:ext>
          </a:extLst>
        </xdr:cNvPr>
        <xdr:cNvSpPr/>
      </xdr:nvSpPr>
      <xdr:spPr bwMode="auto">
        <a:xfrm>
          <a:off x="6589568" y="787977"/>
          <a:ext cx="4349750" cy="1174750"/>
        </a:xfrm>
        <a:prstGeom prst="wedgeRoundRectCallout">
          <a:avLst>
            <a:gd name="adj1" fmla="val -64076"/>
            <a:gd name="adj2" fmla="val -20383"/>
            <a:gd name="adj3" fmla="val 16667"/>
          </a:avLst>
        </a:prstGeom>
        <a:solidFill>
          <a:schemeClr val="bg1"/>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en-US" altLang="ja-JP" sz="1100">
              <a:solidFill>
                <a:sysClr val="windowText" lastClr="000000"/>
              </a:solidFill>
            </a:rPr>
            <a:t> ※ </a:t>
          </a:r>
          <a:r>
            <a:rPr kumimoji="1" lang="ja-JP" altLang="en-US" sz="1100">
              <a:solidFill>
                <a:sysClr val="windowText" lastClr="000000"/>
              </a:solidFill>
            </a:rPr>
            <a:t>年月日はこちらで記入しますのですべて空白でお願いします。</a:t>
          </a:r>
        </a:p>
      </xdr:txBody>
    </xdr:sp>
    <xdr:clientData/>
  </xdr:twoCellAnchor>
  <xdr:twoCellAnchor>
    <xdr:from>
      <xdr:col>14</xdr:col>
      <xdr:colOff>510887</xdr:colOff>
      <xdr:row>26</xdr:row>
      <xdr:rowOff>710045</xdr:rowOff>
    </xdr:from>
    <xdr:to>
      <xdr:col>19</xdr:col>
      <xdr:colOff>112568</xdr:colOff>
      <xdr:row>29</xdr:row>
      <xdr:rowOff>196271</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bwMode="auto">
        <a:xfrm>
          <a:off x="6433705" y="7126431"/>
          <a:ext cx="3022022" cy="811067"/>
        </a:xfrm>
        <a:prstGeom prst="wedgeRoundRectCallout">
          <a:avLst>
            <a:gd name="adj1" fmla="val -64076"/>
            <a:gd name="adj2" fmla="val -20383"/>
            <a:gd name="adj3" fmla="val 16667"/>
          </a:avLst>
        </a:prstGeom>
        <a:solidFill>
          <a:schemeClr val="bg1"/>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en-US" altLang="ja-JP" sz="1100">
              <a:solidFill>
                <a:sysClr val="windowText" lastClr="000000"/>
              </a:solidFill>
            </a:rPr>
            <a:t>※</a:t>
          </a:r>
          <a:r>
            <a:rPr kumimoji="1" lang="ja-JP" altLang="en-US" sz="1100">
              <a:solidFill>
                <a:sysClr val="windowText" lastClr="000000"/>
              </a:solidFill>
            </a:rPr>
            <a:t>　交付申請時と同一名称・同一印を使用してください</a:t>
          </a:r>
        </a:p>
      </xdr:txBody>
    </xdr:sp>
    <xdr:clientData/>
  </xdr:twoCellAnchor>
  <xdr:twoCellAnchor>
    <xdr:from>
      <xdr:col>14</xdr:col>
      <xdr:colOff>640773</xdr:colOff>
      <xdr:row>31</xdr:row>
      <xdr:rowOff>207818</xdr:rowOff>
    </xdr:from>
    <xdr:to>
      <xdr:col>20</xdr:col>
      <xdr:colOff>649432</xdr:colOff>
      <xdr:row>34</xdr:row>
      <xdr:rowOff>196271</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bwMode="auto">
        <a:xfrm>
          <a:off x="6563591" y="8598477"/>
          <a:ext cx="4113068" cy="811067"/>
        </a:xfrm>
        <a:prstGeom prst="wedgeRoundRectCallout">
          <a:avLst>
            <a:gd name="adj1" fmla="val -64076"/>
            <a:gd name="adj2" fmla="val -20383"/>
            <a:gd name="adj3" fmla="val 16667"/>
          </a:avLst>
        </a:prstGeom>
        <a:solidFill>
          <a:schemeClr val="bg1"/>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en-US" altLang="ja-JP" sz="1100">
              <a:solidFill>
                <a:sysClr val="windowText" lastClr="000000"/>
              </a:solidFill>
            </a:rPr>
            <a:t>※</a:t>
          </a:r>
          <a:r>
            <a:rPr kumimoji="1" lang="ja-JP" altLang="en-US" sz="1100">
              <a:solidFill>
                <a:sysClr val="windowText" lastClr="000000"/>
              </a:solidFill>
            </a:rPr>
            <a:t>　口座名義が請求書及び交付申請書と同一名義か確認ください。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2">
    <tabColor rgb="FFFF0000"/>
    <pageSetUpPr fitToPage="1"/>
  </sheetPr>
  <dimension ref="A1:K29"/>
  <sheetViews>
    <sheetView view="pageBreakPreview" zoomScaleNormal="60" zoomScaleSheetLayoutView="100" workbookViewId="0">
      <selection activeCell="C1" sqref="C1"/>
    </sheetView>
  </sheetViews>
  <sheetFormatPr defaultRowHeight="14.25"/>
  <cols>
    <col min="1" max="1" width="2.625" style="1" customWidth="1"/>
    <col min="2" max="2" width="5.625" style="1" customWidth="1"/>
    <col min="3" max="3" width="2.625" style="1" customWidth="1"/>
    <col min="4" max="16384" width="9" style="1"/>
  </cols>
  <sheetData>
    <row r="1" spans="1:11" ht="18" customHeight="1">
      <c r="B1" s="1" t="s">
        <v>88</v>
      </c>
    </row>
    <row r="2" spans="1:11" ht="18" customHeight="1"/>
    <row r="3" spans="1:11" ht="18" customHeight="1">
      <c r="B3" s="5"/>
      <c r="C3" s="53"/>
      <c r="K3" s="5" t="s">
        <v>284</v>
      </c>
    </row>
    <row r="4" spans="1:11" ht="23.25" customHeight="1"/>
    <row r="5" spans="1:11" ht="18" customHeight="1">
      <c r="B5" s="3" t="s">
        <v>281</v>
      </c>
    </row>
    <row r="6" spans="1:11" ht="18" customHeight="1"/>
    <row r="7" spans="1:11" ht="18" customHeight="1"/>
    <row r="8" spans="1:11" ht="36" customHeight="1">
      <c r="B8" s="145"/>
      <c r="G8" s="1" t="s">
        <v>186</v>
      </c>
    </row>
    <row r="9" spans="1:11" ht="36" customHeight="1">
      <c r="B9" s="145"/>
      <c r="G9" s="1" t="s">
        <v>187</v>
      </c>
    </row>
    <row r="10" spans="1:11" ht="36" customHeight="1">
      <c r="B10" s="145"/>
      <c r="G10" s="1" t="s">
        <v>188</v>
      </c>
    </row>
    <row r="11" spans="1:11" ht="18" customHeight="1"/>
    <row r="12" spans="1:11" ht="35.25" customHeight="1"/>
    <row r="13" spans="1:11" ht="18" customHeight="1">
      <c r="A13" s="305" t="s">
        <v>189</v>
      </c>
      <c r="B13" s="305"/>
      <c r="C13" s="305"/>
      <c r="D13" s="305"/>
      <c r="E13" s="305"/>
      <c r="F13" s="305"/>
      <c r="G13" s="305"/>
      <c r="H13" s="305"/>
      <c r="I13" s="305"/>
      <c r="J13" s="305"/>
      <c r="K13" s="305"/>
    </row>
    <row r="14" spans="1:11" ht="18" customHeight="1"/>
    <row r="15" spans="1:11" ht="36.75" customHeight="1"/>
    <row r="16" spans="1:11" ht="18" customHeight="1">
      <c r="B16" s="146" t="s">
        <v>277</v>
      </c>
    </row>
    <row r="17" spans="1:11" ht="18" customHeight="1">
      <c r="B17" s="3"/>
    </row>
    <row r="18" spans="1:11" ht="18" customHeight="1"/>
    <row r="19" spans="1:11" ht="18" customHeight="1">
      <c r="A19" s="305" t="s">
        <v>190</v>
      </c>
      <c r="B19" s="305"/>
      <c r="C19" s="305"/>
      <c r="D19" s="305"/>
      <c r="E19" s="305"/>
      <c r="F19" s="305"/>
      <c r="G19" s="305"/>
      <c r="H19" s="305"/>
      <c r="I19" s="305"/>
      <c r="J19" s="305"/>
      <c r="K19" s="305"/>
    </row>
    <row r="20" spans="1:11" ht="18" customHeight="1">
      <c r="B20" s="2"/>
    </row>
    <row r="21" spans="1:11" ht="27" customHeight="1">
      <c r="B21" s="3" t="s">
        <v>293</v>
      </c>
    </row>
    <row r="22" spans="1:11" ht="27" customHeight="1">
      <c r="B22" s="3" t="s">
        <v>294</v>
      </c>
      <c r="E22" s="5"/>
      <c r="F22" s="5" t="s">
        <v>295</v>
      </c>
      <c r="I22" s="251" t="s">
        <v>296</v>
      </c>
    </row>
    <row r="23" spans="1:11" ht="27" customHeight="1">
      <c r="B23" s="3" t="s">
        <v>297</v>
      </c>
    </row>
    <row r="24" spans="1:11" ht="27" customHeight="1">
      <c r="B24" s="4" t="s">
        <v>298</v>
      </c>
    </row>
    <row r="25" spans="1:11" ht="27" customHeight="1">
      <c r="B25" s="4"/>
    </row>
    <row r="26" spans="1:11" ht="24" customHeight="1">
      <c r="H26" s="1" t="s">
        <v>289</v>
      </c>
    </row>
    <row r="27" spans="1:11" ht="24" customHeight="1">
      <c r="H27" s="1" t="s">
        <v>290</v>
      </c>
    </row>
    <row r="28" spans="1:11" ht="24" customHeight="1">
      <c r="H28" s="1" t="s">
        <v>291</v>
      </c>
    </row>
    <row r="29" spans="1:11" ht="24" customHeight="1">
      <c r="H29" s="1" t="s">
        <v>292</v>
      </c>
    </row>
  </sheetData>
  <mergeCells count="2">
    <mergeCell ref="A13:K13"/>
    <mergeCell ref="A19:K19"/>
  </mergeCells>
  <phoneticPr fontId="6"/>
  <pageMargins left="0.6692913385826772" right="0.47244094488188981" top="1.0236220472440944" bottom="0.98425196850393704" header="0.51181102362204722" footer="0.51181102362204722"/>
  <pageSetup paperSize="9" orientation="portrait"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A1:O35"/>
  <sheetViews>
    <sheetView view="pageBreakPreview" zoomScale="110" zoomScaleNormal="100" zoomScaleSheetLayoutView="110" workbookViewId="0">
      <selection activeCell="S13" sqref="S13"/>
    </sheetView>
  </sheetViews>
  <sheetFormatPr defaultRowHeight="14.25"/>
  <cols>
    <col min="1" max="1" width="9.875" customWidth="1"/>
    <col min="3" max="3" width="7.125" customWidth="1"/>
    <col min="4" max="4" width="4.625" customWidth="1"/>
    <col min="5" max="5" width="5" customWidth="1"/>
    <col min="6" max="11" width="4.625" customWidth="1"/>
    <col min="12" max="12" width="4.75" customWidth="1"/>
    <col min="13" max="14" width="4.625" customWidth="1"/>
  </cols>
  <sheetData>
    <row r="1" spans="1:15" ht="9.75" customHeight="1"/>
    <row r="2" spans="1:15" ht="34.5" customHeight="1">
      <c r="A2" s="508" t="s">
        <v>91</v>
      </c>
      <c r="B2" s="508"/>
      <c r="C2" s="508"/>
      <c r="D2" s="508"/>
      <c r="E2" s="508"/>
      <c r="F2" s="508"/>
      <c r="G2" s="508"/>
      <c r="H2" s="508"/>
      <c r="I2" s="508"/>
      <c r="J2" s="508"/>
      <c r="K2" s="508"/>
      <c r="L2" s="508"/>
      <c r="M2" s="508"/>
      <c r="N2" s="508"/>
    </row>
    <row r="3" spans="1:15" ht="21.75" customHeight="1">
      <c r="A3" s="13"/>
      <c r="B3" s="14"/>
      <c r="C3" s="14"/>
      <c r="D3" s="14"/>
      <c r="E3" s="14"/>
      <c r="F3" s="14"/>
      <c r="G3" s="14"/>
      <c r="H3" s="14"/>
      <c r="I3" s="14"/>
      <c r="J3" s="14"/>
      <c r="K3" s="14"/>
      <c r="L3" s="14"/>
      <c r="M3" s="14"/>
      <c r="N3" s="14"/>
    </row>
    <row r="4" spans="1:15" ht="14.25" customHeight="1">
      <c r="A4" s="13"/>
      <c r="B4" s="14"/>
      <c r="C4" s="14"/>
      <c r="D4" s="14"/>
      <c r="E4" s="14"/>
      <c r="F4" s="14"/>
      <c r="G4" s="14"/>
      <c r="H4" s="14"/>
      <c r="I4" s="14"/>
      <c r="J4" s="14"/>
      <c r="K4" s="14"/>
      <c r="L4" s="14"/>
      <c r="M4" s="14"/>
      <c r="N4" s="14"/>
    </row>
    <row r="5" spans="1:15">
      <c r="H5" s="130" t="s">
        <v>286</v>
      </c>
      <c r="O5" s="53"/>
    </row>
    <row r="7" spans="1:15" ht="18" customHeight="1"/>
    <row r="8" spans="1:15">
      <c r="A8" s="130" t="s">
        <v>283</v>
      </c>
    </row>
    <row r="9" spans="1:15" ht="19.5" customHeight="1"/>
    <row r="11" spans="1:15" ht="34.5" customHeight="1">
      <c r="A11" s="515" t="s">
        <v>92</v>
      </c>
      <c r="B11" s="516"/>
      <c r="C11" s="517"/>
      <c r="D11" s="10"/>
      <c r="E11" s="38" t="s">
        <v>40</v>
      </c>
      <c r="F11" s="39" t="s">
        <v>39</v>
      </c>
      <c r="G11" s="40" t="s">
        <v>41</v>
      </c>
      <c r="H11" s="38" t="s">
        <v>42</v>
      </c>
      <c r="I11" s="39" t="s">
        <v>40</v>
      </c>
      <c r="J11" s="40" t="s">
        <v>43</v>
      </c>
      <c r="K11" s="38" t="s">
        <v>41</v>
      </c>
      <c r="L11" s="39" t="s">
        <v>42</v>
      </c>
      <c r="M11" s="40" t="s">
        <v>40</v>
      </c>
      <c r="N11" s="38" t="s">
        <v>44</v>
      </c>
    </row>
    <row r="12" spans="1:15" ht="37.5" customHeight="1">
      <c r="A12" s="518" t="s">
        <v>93</v>
      </c>
      <c r="B12" s="519"/>
      <c r="C12" s="520"/>
      <c r="D12" s="128"/>
      <c r="E12" s="56"/>
      <c r="F12" s="128"/>
      <c r="G12" s="129"/>
      <c r="H12" s="56"/>
      <c r="I12" s="128"/>
      <c r="J12" s="129"/>
      <c r="K12" s="56"/>
      <c r="L12" s="128"/>
      <c r="M12" s="129"/>
      <c r="N12" s="56"/>
    </row>
    <row r="13" spans="1:15">
      <c r="A13" s="6"/>
      <c r="B13" s="9"/>
      <c r="C13" s="7"/>
      <c r="D13" s="11"/>
      <c r="E13" s="7"/>
      <c r="F13" s="11"/>
      <c r="G13" s="12"/>
      <c r="H13" s="7"/>
      <c r="I13" s="11"/>
      <c r="J13" s="12"/>
      <c r="K13" s="7"/>
      <c r="L13" s="11"/>
      <c r="M13" s="12"/>
      <c r="N13" s="7"/>
    </row>
    <row r="15" spans="1:15">
      <c r="F15" t="s">
        <v>94</v>
      </c>
    </row>
    <row r="16" spans="1:15" ht="9" customHeight="1"/>
    <row r="18" spans="1:15" ht="19.5" customHeight="1">
      <c r="A18" s="510" t="s">
        <v>95</v>
      </c>
      <c r="B18" s="17" t="s">
        <v>96</v>
      </c>
      <c r="C18" s="17"/>
      <c r="D18" s="17"/>
      <c r="E18" s="17"/>
      <c r="F18" s="17"/>
      <c r="G18" s="17"/>
      <c r="H18" s="17"/>
      <c r="I18" s="17"/>
      <c r="J18" s="17"/>
      <c r="K18" s="17"/>
      <c r="L18" s="17"/>
      <c r="M18" s="17"/>
    </row>
    <row r="19" spans="1:15" ht="19.5" customHeight="1">
      <c r="A19" s="510"/>
      <c r="B19" s="18" t="s">
        <v>6</v>
      </c>
      <c r="C19" s="18"/>
      <c r="D19" s="18"/>
      <c r="E19" s="18"/>
      <c r="F19" s="18"/>
      <c r="G19" s="18"/>
      <c r="H19" s="18"/>
      <c r="I19" s="18"/>
      <c r="J19" s="18"/>
      <c r="K19" s="18"/>
      <c r="L19" s="18"/>
      <c r="M19" s="18"/>
      <c r="N19" s="8"/>
    </row>
    <row r="20" spans="1:15" ht="5.25" customHeight="1">
      <c r="A20" s="9"/>
      <c r="B20" s="9"/>
      <c r="C20" s="9"/>
      <c r="D20" s="9"/>
      <c r="E20" s="9"/>
      <c r="F20" s="9"/>
      <c r="G20" s="9"/>
      <c r="H20" s="9"/>
      <c r="I20" s="9"/>
      <c r="J20" s="9"/>
      <c r="K20" s="9"/>
      <c r="L20" s="9"/>
      <c r="M20" s="9"/>
      <c r="N20" s="8"/>
    </row>
    <row r="21" spans="1:15" ht="15.75" customHeight="1">
      <c r="A21" s="8"/>
      <c r="B21" s="8"/>
      <c r="C21" s="8"/>
      <c r="D21" s="8"/>
      <c r="E21" s="8"/>
      <c r="F21" s="8"/>
      <c r="G21" s="8"/>
      <c r="H21" s="8"/>
      <c r="I21" s="8"/>
      <c r="J21" s="8"/>
      <c r="K21" s="8"/>
      <c r="L21" s="8"/>
      <c r="M21" s="8"/>
      <c r="N21" s="8"/>
    </row>
    <row r="22" spans="1:15" ht="23.25" customHeight="1">
      <c r="A22" s="16" t="s">
        <v>97</v>
      </c>
    </row>
    <row r="23" spans="1:15" ht="27.75" customHeight="1">
      <c r="E23" s="1" t="s">
        <v>108</v>
      </c>
    </row>
    <row r="24" spans="1:15" ht="18" customHeight="1">
      <c r="E24" s="15"/>
    </row>
    <row r="25" spans="1:15" ht="28.5" customHeight="1">
      <c r="A25" s="127" t="s">
        <v>98</v>
      </c>
      <c r="B25" s="131"/>
      <c r="C25" s="131"/>
      <c r="D25" s="131"/>
      <c r="E25" s="131"/>
      <c r="F25" s="131"/>
      <c r="G25" s="131"/>
      <c r="H25" s="131"/>
      <c r="I25" s="131"/>
      <c r="J25" s="131"/>
      <c r="K25" s="131"/>
      <c r="L25" s="8"/>
      <c r="M25" s="8"/>
    </row>
    <row r="26" spans="1:15" ht="28.5" customHeight="1">
      <c r="A26" s="20"/>
      <c r="B26" s="132"/>
      <c r="C26" s="132"/>
      <c r="D26" s="132"/>
      <c r="E26" s="132"/>
      <c r="F26" s="132"/>
      <c r="G26" s="132"/>
      <c r="H26" s="132"/>
      <c r="I26" s="132"/>
      <c r="J26" s="132"/>
      <c r="K26" s="132"/>
      <c r="L26" s="9"/>
      <c r="M26" s="9"/>
    </row>
    <row r="27" spans="1:15" ht="28.5" customHeight="1">
      <c r="A27" s="21" t="s">
        <v>99</v>
      </c>
      <c r="B27" s="131"/>
      <c r="C27" s="131"/>
      <c r="D27" s="131"/>
      <c r="E27" s="131"/>
      <c r="F27" s="131"/>
      <c r="G27" s="131"/>
      <c r="H27" s="131"/>
      <c r="I27" s="131"/>
      <c r="J27" s="131"/>
      <c r="K27" s="131"/>
      <c r="L27" s="8"/>
      <c r="M27" s="8"/>
    </row>
    <row r="28" spans="1:15" ht="30" customHeight="1">
      <c r="A28" s="19" t="s">
        <v>100</v>
      </c>
      <c r="B28" s="132"/>
      <c r="C28" s="132"/>
      <c r="D28" s="132"/>
      <c r="E28" s="132"/>
      <c r="F28" s="132"/>
      <c r="G28" s="132"/>
      <c r="H28" s="132"/>
      <c r="I28" s="132"/>
      <c r="J28" s="132"/>
      <c r="K28" s="132"/>
      <c r="L28" s="215" t="s">
        <v>101</v>
      </c>
      <c r="M28" s="9"/>
      <c r="O28" s="54"/>
    </row>
    <row r="29" spans="1:15" ht="17.25" customHeight="1">
      <c r="C29" s="509"/>
      <c r="D29" s="509"/>
      <c r="E29" s="509"/>
      <c r="F29" s="509"/>
      <c r="G29" s="509"/>
      <c r="H29" s="509"/>
      <c r="I29" s="509"/>
      <c r="J29" s="509"/>
      <c r="K29" s="509"/>
      <c r="L29" s="509"/>
    </row>
    <row r="30" spans="1:15" ht="29.25" customHeight="1"/>
    <row r="31" spans="1:15" ht="21.75" customHeight="1">
      <c r="A31" t="s">
        <v>102</v>
      </c>
    </row>
    <row r="32" spans="1:15" ht="24" customHeight="1">
      <c r="A32" s="521" t="s">
        <v>104</v>
      </c>
      <c r="B32" s="522"/>
      <c r="C32" s="133"/>
      <c r="D32" s="133"/>
      <c r="E32" s="133"/>
      <c r="F32" s="133"/>
      <c r="G32" s="521" t="s">
        <v>279</v>
      </c>
      <c r="H32" s="522"/>
      <c r="I32" s="134"/>
      <c r="J32" s="134"/>
      <c r="K32" s="134"/>
      <c r="L32" s="134"/>
      <c r="M32" s="135"/>
    </row>
    <row r="33" spans="1:15" ht="24" customHeight="1">
      <c r="A33" s="523" t="s">
        <v>105</v>
      </c>
      <c r="B33" s="524"/>
      <c r="C33" s="136"/>
      <c r="D33" s="136"/>
      <c r="E33" s="136"/>
      <c r="F33" s="136"/>
      <c r="G33" s="523" t="s">
        <v>103</v>
      </c>
      <c r="H33" s="524"/>
      <c r="I33" s="137"/>
      <c r="J33" s="137"/>
      <c r="K33" s="137"/>
      <c r="L33" s="137"/>
      <c r="M33" s="138"/>
      <c r="O33" s="54"/>
    </row>
    <row r="34" spans="1:15" ht="17.25" customHeight="1">
      <c r="A34" s="511" t="s">
        <v>106</v>
      </c>
      <c r="B34" s="512"/>
      <c r="C34" s="139"/>
      <c r="D34" s="140"/>
      <c r="E34" s="140"/>
      <c r="F34" s="140"/>
      <c r="G34" s="140"/>
      <c r="H34" s="140"/>
      <c r="I34" s="141"/>
      <c r="J34" s="141"/>
      <c r="K34" s="141"/>
      <c r="L34" s="141"/>
      <c r="M34" s="142"/>
    </row>
    <row r="35" spans="1:15" ht="45.75" customHeight="1">
      <c r="A35" s="513" t="s">
        <v>107</v>
      </c>
      <c r="B35" s="514"/>
      <c r="C35" s="132"/>
      <c r="D35" s="132"/>
      <c r="E35" s="132"/>
      <c r="F35" s="132"/>
      <c r="G35" s="132"/>
      <c r="H35" s="132"/>
      <c r="I35" s="143"/>
      <c r="J35" s="143"/>
      <c r="K35" s="143"/>
      <c r="L35" s="143"/>
      <c r="M35" s="144"/>
    </row>
  </sheetData>
  <mergeCells count="11">
    <mergeCell ref="A2:N2"/>
    <mergeCell ref="C29:L29"/>
    <mergeCell ref="A18:A19"/>
    <mergeCell ref="A34:B34"/>
    <mergeCell ref="A35:B35"/>
    <mergeCell ref="A11:C11"/>
    <mergeCell ref="A12:C12"/>
    <mergeCell ref="G32:H32"/>
    <mergeCell ref="G33:H33"/>
    <mergeCell ref="A32:B32"/>
    <mergeCell ref="A33:B33"/>
  </mergeCells>
  <phoneticPr fontId="7"/>
  <pageMargins left="0.78740157480314965" right="0.39370078740157483" top="0.86" bottom="0.49" header="0.36" footer="0.22"/>
  <pageSetup paperSize="9" orientation="portrait" horizontalDpi="300" verticalDpi="30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35"/>
  <sheetViews>
    <sheetView view="pageBreakPreview" topLeftCell="A7" zoomScale="110" zoomScaleNormal="100" zoomScaleSheetLayoutView="110" workbookViewId="0">
      <selection activeCell="R27" sqref="R27"/>
    </sheetView>
  </sheetViews>
  <sheetFormatPr defaultRowHeight="14.25"/>
  <cols>
    <col min="1" max="1" width="9.875" customWidth="1"/>
    <col min="3" max="3" width="7.125" customWidth="1"/>
    <col min="4" max="4" width="4.625" customWidth="1"/>
    <col min="5" max="5" width="5" customWidth="1"/>
    <col min="6" max="11" width="4.625" customWidth="1"/>
    <col min="12" max="12" width="4.75" customWidth="1"/>
    <col min="13" max="14" width="4.625" customWidth="1"/>
  </cols>
  <sheetData>
    <row r="1" spans="1:15" ht="9.75" customHeight="1"/>
    <row r="2" spans="1:15" ht="34.5" customHeight="1">
      <c r="A2" s="508" t="s">
        <v>91</v>
      </c>
      <c r="B2" s="508"/>
      <c r="C2" s="508"/>
      <c r="D2" s="508"/>
      <c r="E2" s="508"/>
      <c r="F2" s="508"/>
      <c r="G2" s="508"/>
      <c r="H2" s="508"/>
      <c r="I2" s="508"/>
      <c r="J2" s="508"/>
      <c r="K2" s="508"/>
      <c r="L2" s="508"/>
      <c r="M2" s="508"/>
      <c r="N2" s="508"/>
    </row>
    <row r="3" spans="1:15" ht="21.75" customHeight="1">
      <c r="A3" s="13"/>
      <c r="B3" s="14"/>
      <c r="C3" s="14"/>
      <c r="D3" s="14"/>
      <c r="E3" s="14"/>
      <c r="F3" s="14"/>
      <c r="G3" s="14"/>
      <c r="H3" s="14"/>
      <c r="I3" s="14"/>
      <c r="J3" s="14"/>
      <c r="K3" s="14"/>
      <c r="L3" s="14"/>
      <c r="M3" s="14"/>
      <c r="N3" s="14"/>
    </row>
    <row r="4" spans="1:15" ht="14.25" customHeight="1">
      <c r="A4" s="13"/>
      <c r="B4" s="14"/>
      <c r="C4" s="14"/>
      <c r="D4" s="14"/>
      <c r="E4" s="14"/>
      <c r="F4" s="14"/>
      <c r="G4" s="14"/>
      <c r="H4" s="14"/>
      <c r="I4" s="14"/>
      <c r="J4" s="14"/>
      <c r="K4" s="14"/>
      <c r="L4" s="14"/>
      <c r="M4" s="14"/>
      <c r="N4" s="14"/>
    </row>
    <row r="5" spans="1:15">
      <c r="H5" s="130" t="s">
        <v>286</v>
      </c>
      <c r="O5" s="53"/>
    </row>
    <row r="7" spans="1:15" ht="18" customHeight="1"/>
    <row r="8" spans="1:15">
      <c r="A8" s="130" t="s">
        <v>283</v>
      </c>
    </row>
    <row r="9" spans="1:15" ht="19.5" customHeight="1"/>
    <row r="11" spans="1:15" ht="34.5" customHeight="1">
      <c r="A11" s="515" t="s">
        <v>92</v>
      </c>
      <c r="B11" s="516"/>
      <c r="C11" s="517"/>
      <c r="D11" s="10"/>
      <c r="E11" s="38" t="s">
        <v>40</v>
      </c>
      <c r="F11" s="39" t="s">
        <v>39</v>
      </c>
      <c r="G11" s="40" t="s">
        <v>41</v>
      </c>
      <c r="H11" s="38" t="s">
        <v>42</v>
      </c>
      <c r="I11" s="39" t="s">
        <v>40</v>
      </c>
      <c r="J11" s="40" t="s">
        <v>43</v>
      </c>
      <c r="K11" s="38" t="s">
        <v>41</v>
      </c>
      <c r="L11" s="39" t="s">
        <v>42</v>
      </c>
      <c r="M11" s="40" t="s">
        <v>40</v>
      </c>
      <c r="N11" s="38" t="s">
        <v>44</v>
      </c>
    </row>
    <row r="12" spans="1:15" ht="37.5" customHeight="1">
      <c r="A12" s="518" t="s">
        <v>93</v>
      </c>
      <c r="B12" s="519"/>
      <c r="C12" s="520"/>
      <c r="D12" s="128"/>
      <c r="E12" s="252"/>
      <c r="F12" s="128"/>
      <c r="G12" s="129" t="s">
        <v>300</v>
      </c>
      <c r="H12" s="252" t="s">
        <v>301</v>
      </c>
      <c r="I12" s="128" t="s">
        <v>301</v>
      </c>
      <c r="J12" s="129" t="s">
        <v>301</v>
      </c>
      <c r="K12" s="252" t="s">
        <v>301</v>
      </c>
      <c r="L12" s="128" t="s">
        <v>301</v>
      </c>
      <c r="M12" s="129" t="s">
        <v>301</v>
      </c>
      <c r="N12" s="252" t="s">
        <v>301</v>
      </c>
    </row>
    <row r="13" spans="1:15">
      <c r="A13" s="6"/>
      <c r="B13" s="9"/>
      <c r="C13" s="7"/>
      <c r="D13" s="11"/>
      <c r="E13" s="7"/>
      <c r="F13" s="11"/>
      <c r="G13" s="12"/>
      <c r="H13" s="7"/>
      <c r="I13" s="11"/>
      <c r="J13" s="12"/>
      <c r="K13" s="7"/>
      <c r="L13" s="11"/>
      <c r="M13" s="12"/>
      <c r="N13" s="7"/>
    </row>
    <row r="15" spans="1:15">
      <c r="F15" t="s">
        <v>94</v>
      </c>
    </row>
    <row r="16" spans="1:15" ht="9" customHeight="1"/>
    <row r="18" spans="1:15" ht="19.5" customHeight="1">
      <c r="A18" s="510" t="s">
        <v>95</v>
      </c>
      <c r="B18" s="17" t="s">
        <v>96</v>
      </c>
      <c r="C18" s="17"/>
      <c r="D18" s="17"/>
      <c r="E18" s="17"/>
      <c r="F18" s="17"/>
      <c r="G18" s="17"/>
      <c r="H18" s="17"/>
      <c r="I18" s="17"/>
      <c r="J18" s="17"/>
      <c r="K18" s="17"/>
      <c r="L18" s="17"/>
      <c r="M18" s="17"/>
    </row>
    <row r="19" spans="1:15" ht="19.5" customHeight="1">
      <c r="A19" s="510"/>
      <c r="B19" s="18" t="s">
        <v>6</v>
      </c>
      <c r="C19" s="18"/>
      <c r="D19" s="18"/>
      <c r="E19" s="18"/>
      <c r="F19" s="18"/>
      <c r="G19" s="18"/>
      <c r="H19" s="18"/>
      <c r="I19" s="18"/>
      <c r="J19" s="18"/>
      <c r="K19" s="18"/>
      <c r="L19" s="18"/>
      <c r="M19" s="18"/>
      <c r="N19" s="8"/>
    </row>
    <row r="20" spans="1:15" ht="5.25" customHeight="1">
      <c r="A20" s="9"/>
      <c r="B20" s="9"/>
      <c r="C20" s="9"/>
      <c r="D20" s="9"/>
      <c r="E20" s="9"/>
      <c r="F20" s="9"/>
      <c r="G20" s="9"/>
      <c r="H20" s="9"/>
      <c r="I20" s="9"/>
      <c r="J20" s="9"/>
      <c r="K20" s="9"/>
      <c r="L20" s="9"/>
      <c r="M20" s="9"/>
      <c r="N20" s="8"/>
    </row>
    <row r="21" spans="1:15" ht="15.75" customHeight="1">
      <c r="A21" s="8"/>
      <c r="B21" s="8"/>
      <c r="C21" s="8"/>
      <c r="D21" s="8"/>
      <c r="E21" s="8"/>
      <c r="F21" s="8"/>
      <c r="G21" s="8"/>
      <c r="H21" s="8"/>
      <c r="I21" s="8"/>
      <c r="J21" s="8"/>
      <c r="K21" s="8"/>
      <c r="L21" s="8"/>
      <c r="M21" s="8"/>
      <c r="N21" s="8"/>
    </row>
    <row r="22" spans="1:15" ht="23.25" customHeight="1">
      <c r="A22" s="16" t="s">
        <v>97</v>
      </c>
    </row>
    <row r="23" spans="1:15" ht="27.75" customHeight="1">
      <c r="E23" s="1" t="s">
        <v>108</v>
      </c>
    </row>
    <row r="24" spans="1:15" ht="18" customHeight="1">
      <c r="E24" s="15"/>
    </row>
    <row r="25" spans="1:15" ht="28.5" customHeight="1">
      <c r="A25" s="127" t="s">
        <v>98</v>
      </c>
      <c r="B25" s="131"/>
      <c r="C25" s="131"/>
      <c r="D25" s="131"/>
      <c r="E25" s="131"/>
      <c r="F25" s="131"/>
      <c r="G25" s="131"/>
      <c r="H25" s="131"/>
      <c r="I25" s="131"/>
      <c r="J25" s="131"/>
      <c r="K25" s="131"/>
      <c r="L25" s="8"/>
      <c r="M25" s="8"/>
    </row>
    <row r="26" spans="1:15" ht="28.5" customHeight="1">
      <c r="A26" s="20"/>
      <c r="B26" s="132"/>
      <c r="C26" s="132"/>
      <c r="D26" s="132"/>
      <c r="E26" s="132"/>
      <c r="F26" s="132"/>
      <c r="G26" s="132"/>
      <c r="H26" s="132"/>
      <c r="I26" s="132"/>
      <c r="J26" s="132"/>
      <c r="K26" s="132"/>
      <c r="L26" s="9"/>
      <c r="M26" s="9"/>
    </row>
    <row r="27" spans="1:15" ht="28.5" customHeight="1">
      <c r="A27" s="21" t="s">
        <v>99</v>
      </c>
      <c r="B27" s="131"/>
      <c r="C27" s="131"/>
      <c r="D27" s="131"/>
      <c r="E27" s="131"/>
      <c r="F27" s="131"/>
      <c r="G27" s="131"/>
      <c r="H27" s="131"/>
      <c r="I27" s="131"/>
      <c r="J27" s="131"/>
      <c r="K27" s="131"/>
      <c r="L27" s="8"/>
      <c r="M27" s="8"/>
    </row>
    <row r="28" spans="1:15" ht="30" customHeight="1">
      <c r="A28" s="19" t="s">
        <v>100</v>
      </c>
      <c r="B28" s="132"/>
      <c r="C28" s="132"/>
      <c r="D28" s="132"/>
      <c r="E28" s="132"/>
      <c r="F28" s="132"/>
      <c r="G28" s="132"/>
      <c r="H28" s="132"/>
      <c r="I28" s="132"/>
      <c r="J28" s="132"/>
      <c r="K28" s="132"/>
      <c r="L28" s="215" t="s">
        <v>101</v>
      </c>
      <c r="M28" s="9"/>
      <c r="O28" s="54"/>
    </row>
    <row r="29" spans="1:15" ht="17.25" customHeight="1">
      <c r="C29" s="509"/>
      <c r="D29" s="509"/>
      <c r="E29" s="509"/>
      <c r="F29" s="509"/>
      <c r="G29" s="509"/>
      <c r="H29" s="509"/>
      <c r="I29" s="509"/>
      <c r="J29" s="509"/>
      <c r="K29" s="509"/>
      <c r="L29" s="509"/>
    </row>
    <row r="30" spans="1:15" ht="29.25" customHeight="1"/>
    <row r="31" spans="1:15" ht="21.75" customHeight="1">
      <c r="A31" t="s">
        <v>102</v>
      </c>
    </row>
    <row r="32" spans="1:15" ht="24" customHeight="1">
      <c r="A32" s="521" t="s">
        <v>104</v>
      </c>
      <c r="B32" s="522"/>
      <c r="C32" s="133"/>
      <c r="D32" s="133"/>
      <c r="E32" s="133"/>
      <c r="F32" s="133"/>
      <c r="G32" s="521" t="s">
        <v>279</v>
      </c>
      <c r="H32" s="522"/>
      <c r="I32" s="134"/>
      <c r="J32" s="134"/>
      <c r="K32" s="134"/>
      <c r="L32" s="134"/>
      <c r="M32" s="135"/>
    </row>
    <row r="33" spans="1:15" ht="24" customHeight="1">
      <c r="A33" s="523" t="s">
        <v>105</v>
      </c>
      <c r="B33" s="524"/>
      <c r="C33" s="136"/>
      <c r="D33" s="136"/>
      <c r="E33" s="136"/>
      <c r="F33" s="136"/>
      <c r="G33" s="523" t="s">
        <v>103</v>
      </c>
      <c r="H33" s="524"/>
      <c r="I33" s="137"/>
      <c r="J33" s="137"/>
      <c r="K33" s="137"/>
      <c r="L33" s="137"/>
      <c r="M33" s="138"/>
      <c r="O33" s="54"/>
    </row>
    <row r="34" spans="1:15" ht="17.25" customHeight="1">
      <c r="A34" s="511" t="s">
        <v>106</v>
      </c>
      <c r="B34" s="512"/>
      <c r="C34" s="139"/>
      <c r="D34" s="140"/>
      <c r="E34" s="140"/>
      <c r="F34" s="140"/>
      <c r="G34" s="140"/>
      <c r="H34" s="140"/>
      <c r="I34" s="141"/>
      <c r="J34" s="141"/>
      <c r="K34" s="141"/>
      <c r="L34" s="141"/>
      <c r="M34" s="142"/>
    </row>
    <row r="35" spans="1:15" ht="45.75" customHeight="1">
      <c r="A35" s="513" t="s">
        <v>107</v>
      </c>
      <c r="B35" s="514"/>
      <c r="C35" s="132"/>
      <c r="D35" s="132"/>
      <c r="E35" s="132"/>
      <c r="F35" s="132"/>
      <c r="G35" s="132"/>
      <c r="H35" s="132"/>
      <c r="I35" s="143"/>
      <c r="J35" s="143"/>
      <c r="K35" s="143"/>
      <c r="L35" s="143"/>
      <c r="M35" s="144"/>
    </row>
  </sheetData>
  <mergeCells count="11">
    <mergeCell ref="A33:B33"/>
    <mergeCell ref="G33:H33"/>
    <mergeCell ref="A34:B34"/>
    <mergeCell ref="A35:B35"/>
    <mergeCell ref="A2:N2"/>
    <mergeCell ref="A11:C11"/>
    <mergeCell ref="A12:C12"/>
    <mergeCell ref="A18:A19"/>
    <mergeCell ref="C29:L29"/>
    <mergeCell ref="A32:B32"/>
    <mergeCell ref="G32:H32"/>
  </mergeCells>
  <phoneticPr fontId="14"/>
  <pageMargins left="0.78740157480314965" right="0.39370078740157483" top="0.86" bottom="0.49" header="0.36" footer="0.22"/>
  <pageSetup paperSize="9" orientation="portrait" horizontalDpi="300" verticalDpi="300" r:id="rId1"/>
  <headerFooter alignWithMargins="0"/>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B62"/>
  <sheetViews>
    <sheetView view="pageBreakPreview" zoomScaleNormal="100" zoomScaleSheetLayoutView="100" workbookViewId="0">
      <selection activeCell="G20" sqref="G20:Q21"/>
    </sheetView>
  </sheetViews>
  <sheetFormatPr defaultRowHeight="13.5"/>
  <cols>
    <col min="1" max="1" width="1.625" style="154" customWidth="1"/>
    <col min="2" max="3" width="4.5" style="154" customWidth="1"/>
    <col min="4" max="4" width="6.375" style="154" customWidth="1"/>
    <col min="5" max="5" width="9.25" style="154" customWidth="1"/>
    <col min="6" max="7" width="6.125" style="154" customWidth="1"/>
    <col min="8" max="10" width="4.5" style="154" customWidth="1"/>
    <col min="11" max="11" width="4.875" style="154" customWidth="1"/>
    <col min="12" max="12" width="4.5" style="154" customWidth="1"/>
    <col min="13" max="13" width="3.625" style="154" customWidth="1"/>
    <col min="14" max="16" width="4.375" style="154" customWidth="1"/>
    <col min="17" max="17" width="3.25" style="154" customWidth="1"/>
    <col min="18" max="24" width="3.75" style="154" customWidth="1"/>
    <col min="25" max="25" width="3" style="154" customWidth="1"/>
    <col min="26" max="256" width="9" style="154"/>
    <col min="257" max="257" width="1.625" style="154" customWidth="1"/>
    <col min="258" max="259" width="4.5" style="154" customWidth="1"/>
    <col min="260" max="260" width="6.375" style="154" customWidth="1"/>
    <col min="261" max="261" width="9.25" style="154" customWidth="1"/>
    <col min="262" max="263" width="6.125" style="154" customWidth="1"/>
    <col min="264" max="266" width="4.5" style="154" customWidth="1"/>
    <col min="267" max="267" width="4.875" style="154" customWidth="1"/>
    <col min="268" max="268" width="4.5" style="154" customWidth="1"/>
    <col min="269" max="269" width="3.625" style="154" customWidth="1"/>
    <col min="270" max="272" width="4.375" style="154" customWidth="1"/>
    <col min="273" max="273" width="3.25" style="154" customWidth="1"/>
    <col min="274" max="280" width="3.75" style="154" customWidth="1"/>
    <col min="281" max="281" width="3" style="154" customWidth="1"/>
    <col min="282" max="512" width="9" style="154"/>
    <col min="513" max="513" width="1.625" style="154" customWidth="1"/>
    <col min="514" max="515" width="4.5" style="154" customWidth="1"/>
    <col min="516" max="516" width="6.375" style="154" customWidth="1"/>
    <col min="517" max="517" width="9.25" style="154" customWidth="1"/>
    <col min="518" max="519" width="6.125" style="154" customWidth="1"/>
    <col min="520" max="522" width="4.5" style="154" customWidth="1"/>
    <col min="523" max="523" width="4.875" style="154" customWidth="1"/>
    <col min="524" max="524" width="4.5" style="154" customWidth="1"/>
    <col min="525" max="525" width="3.625" style="154" customWidth="1"/>
    <col min="526" max="528" width="4.375" style="154" customWidth="1"/>
    <col min="529" max="529" width="3.25" style="154" customWidth="1"/>
    <col min="530" max="536" width="3.75" style="154" customWidth="1"/>
    <col min="537" max="537" width="3" style="154" customWidth="1"/>
    <col min="538" max="768" width="9" style="154"/>
    <col min="769" max="769" width="1.625" style="154" customWidth="1"/>
    <col min="770" max="771" width="4.5" style="154" customWidth="1"/>
    <col min="772" max="772" width="6.375" style="154" customWidth="1"/>
    <col min="773" max="773" width="9.25" style="154" customWidth="1"/>
    <col min="774" max="775" width="6.125" style="154" customWidth="1"/>
    <col min="776" max="778" width="4.5" style="154" customWidth="1"/>
    <col min="779" max="779" width="4.875" style="154" customWidth="1"/>
    <col min="780" max="780" width="4.5" style="154" customWidth="1"/>
    <col min="781" max="781" width="3.625" style="154" customWidth="1"/>
    <col min="782" max="784" width="4.375" style="154" customWidth="1"/>
    <col min="785" max="785" width="3.25" style="154" customWidth="1"/>
    <col min="786" max="792" width="3.75" style="154" customWidth="1"/>
    <col min="793" max="793" width="3" style="154" customWidth="1"/>
    <col min="794" max="1024" width="9" style="154"/>
    <col min="1025" max="1025" width="1.625" style="154" customWidth="1"/>
    <col min="1026" max="1027" width="4.5" style="154" customWidth="1"/>
    <col min="1028" max="1028" width="6.375" style="154" customWidth="1"/>
    <col min="1029" max="1029" width="9.25" style="154" customWidth="1"/>
    <col min="1030" max="1031" width="6.125" style="154" customWidth="1"/>
    <col min="1032" max="1034" width="4.5" style="154" customWidth="1"/>
    <col min="1035" max="1035" width="4.875" style="154" customWidth="1"/>
    <col min="1036" max="1036" width="4.5" style="154" customWidth="1"/>
    <col min="1037" max="1037" width="3.625" style="154" customWidth="1"/>
    <col min="1038" max="1040" width="4.375" style="154" customWidth="1"/>
    <col min="1041" max="1041" width="3.25" style="154" customWidth="1"/>
    <col min="1042" max="1048" width="3.75" style="154" customWidth="1"/>
    <col min="1049" max="1049" width="3" style="154" customWidth="1"/>
    <col min="1050" max="1280" width="9" style="154"/>
    <col min="1281" max="1281" width="1.625" style="154" customWidth="1"/>
    <col min="1282" max="1283" width="4.5" style="154" customWidth="1"/>
    <col min="1284" max="1284" width="6.375" style="154" customWidth="1"/>
    <col min="1285" max="1285" width="9.25" style="154" customWidth="1"/>
    <col min="1286" max="1287" width="6.125" style="154" customWidth="1"/>
    <col min="1288" max="1290" width="4.5" style="154" customWidth="1"/>
    <col min="1291" max="1291" width="4.875" style="154" customWidth="1"/>
    <col min="1292" max="1292" width="4.5" style="154" customWidth="1"/>
    <col min="1293" max="1293" width="3.625" style="154" customWidth="1"/>
    <col min="1294" max="1296" width="4.375" style="154" customWidth="1"/>
    <col min="1297" max="1297" width="3.25" style="154" customWidth="1"/>
    <col min="1298" max="1304" width="3.75" style="154" customWidth="1"/>
    <col min="1305" max="1305" width="3" style="154" customWidth="1"/>
    <col min="1306" max="1536" width="9" style="154"/>
    <col min="1537" max="1537" width="1.625" style="154" customWidth="1"/>
    <col min="1538" max="1539" width="4.5" style="154" customWidth="1"/>
    <col min="1540" max="1540" width="6.375" style="154" customWidth="1"/>
    <col min="1541" max="1541" width="9.25" style="154" customWidth="1"/>
    <col min="1542" max="1543" width="6.125" style="154" customWidth="1"/>
    <col min="1544" max="1546" width="4.5" style="154" customWidth="1"/>
    <col min="1547" max="1547" width="4.875" style="154" customWidth="1"/>
    <col min="1548" max="1548" width="4.5" style="154" customWidth="1"/>
    <col min="1549" max="1549" width="3.625" style="154" customWidth="1"/>
    <col min="1550" max="1552" width="4.375" style="154" customWidth="1"/>
    <col min="1553" max="1553" width="3.25" style="154" customWidth="1"/>
    <col min="1554" max="1560" width="3.75" style="154" customWidth="1"/>
    <col min="1561" max="1561" width="3" style="154" customWidth="1"/>
    <col min="1562" max="1792" width="9" style="154"/>
    <col min="1793" max="1793" width="1.625" style="154" customWidth="1"/>
    <col min="1794" max="1795" width="4.5" style="154" customWidth="1"/>
    <col min="1796" max="1796" width="6.375" style="154" customWidth="1"/>
    <col min="1797" max="1797" width="9.25" style="154" customWidth="1"/>
    <col min="1798" max="1799" width="6.125" style="154" customWidth="1"/>
    <col min="1800" max="1802" width="4.5" style="154" customWidth="1"/>
    <col min="1803" max="1803" width="4.875" style="154" customWidth="1"/>
    <col min="1804" max="1804" width="4.5" style="154" customWidth="1"/>
    <col min="1805" max="1805" width="3.625" style="154" customWidth="1"/>
    <col min="1806" max="1808" width="4.375" style="154" customWidth="1"/>
    <col min="1809" max="1809" width="3.25" style="154" customWidth="1"/>
    <col min="1810" max="1816" width="3.75" style="154" customWidth="1"/>
    <col min="1817" max="1817" width="3" style="154" customWidth="1"/>
    <col min="1818" max="2048" width="9" style="154"/>
    <col min="2049" max="2049" width="1.625" style="154" customWidth="1"/>
    <col min="2050" max="2051" width="4.5" style="154" customWidth="1"/>
    <col min="2052" max="2052" width="6.375" style="154" customWidth="1"/>
    <col min="2053" max="2053" width="9.25" style="154" customWidth="1"/>
    <col min="2054" max="2055" width="6.125" style="154" customWidth="1"/>
    <col min="2056" max="2058" width="4.5" style="154" customWidth="1"/>
    <col min="2059" max="2059" width="4.875" style="154" customWidth="1"/>
    <col min="2060" max="2060" width="4.5" style="154" customWidth="1"/>
    <col min="2061" max="2061" width="3.625" style="154" customWidth="1"/>
    <col min="2062" max="2064" width="4.375" style="154" customWidth="1"/>
    <col min="2065" max="2065" width="3.25" style="154" customWidth="1"/>
    <col min="2066" max="2072" width="3.75" style="154" customWidth="1"/>
    <col min="2073" max="2073" width="3" style="154" customWidth="1"/>
    <col min="2074" max="2304" width="9" style="154"/>
    <col min="2305" max="2305" width="1.625" style="154" customWidth="1"/>
    <col min="2306" max="2307" width="4.5" style="154" customWidth="1"/>
    <col min="2308" max="2308" width="6.375" style="154" customWidth="1"/>
    <col min="2309" max="2309" width="9.25" style="154" customWidth="1"/>
    <col min="2310" max="2311" width="6.125" style="154" customWidth="1"/>
    <col min="2312" max="2314" width="4.5" style="154" customWidth="1"/>
    <col min="2315" max="2315" width="4.875" style="154" customWidth="1"/>
    <col min="2316" max="2316" width="4.5" style="154" customWidth="1"/>
    <col min="2317" max="2317" width="3.625" style="154" customWidth="1"/>
    <col min="2318" max="2320" width="4.375" style="154" customWidth="1"/>
    <col min="2321" max="2321" width="3.25" style="154" customWidth="1"/>
    <col min="2322" max="2328" width="3.75" style="154" customWidth="1"/>
    <col min="2329" max="2329" width="3" style="154" customWidth="1"/>
    <col min="2330" max="2560" width="9" style="154"/>
    <col min="2561" max="2561" width="1.625" style="154" customWidth="1"/>
    <col min="2562" max="2563" width="4.5" style="154" customWidth="1"/>
    <col min="2564" max="2564" width="6.375" style="154" customWidth="1"/>
    <col min="2565" max="2565" width="9.25" style="154" customWidth="1"/>
    <col min="2566" max="2567" width="6.125" style="154" customWidth="1"/>
    <col min="2568" max="2570" width="4.5" style="154" customWidth="1"/>
    <col min="2571" max="2571" width="4.875" style="154" customWidth="1"/>
    <col min="2572" max="2572" width="4.5" style="154" customWidth="1"/>
    <col min="2573" max="2573" width="3.625" style="154" customWidth="1"/>
    <col min="2574" max="2576" width="4.375" style="154" customWidth="1"/>
    <col min="2577" max="2577" width="3.25" style="154" customWidth="1"/>
    <col min="2578" max="2584" width="3.75" style="154" customWidth="1"/>
    <col min="2585" max="2585" width="3" style="154" customWidth="1"/>
    <col min="2586" max="2816" width="9" style="154"/>
    <col min="2817" max="2817" width="1.625" style="154" customWidth="1"/>
    <col min="2818" max="2819" width="4.5" style="154" customWidth="1"/>
    <col min="2820" max="2820" width="6.375" style="154" customWidth="1"/>
    <col min="2821" max="2821" width="9.25" style="154" customWidth="1"/>
    <col min="2822" max="2823" width="6.125" style="154" customWidth="1"/>
    <col min="2824" max="2826" width="4.5" style="154" customWidth="1"/>
    <col min="2827" max="2827" width="4.875" style="154" customWidth="1"/>
    <col min="2828" max="2828" width="4.5" style="154" customWidth="1"/>
    <col min="2829" max="2829" width="3.625" style="154" customWidth="1"/>
    <col min="2830" max="2832" width="4.375" style="154" customWidth="1"/>
    <col min="2833" max="2833" width="3.25" style="154" customWidth="1"/>
    <col min="2834" max="2840" width="3.75" style="154" customWidth="1"/>
    <col min="2841" max="2841" width="3" style="154" customWidth="1"/>
    <col min="2842" max="3072" width="9" style="154"/>
    <col min="3073" max="3073" width="1.625" style="154" customWidth="1"/>
    <col min="3074" max="3075" width="4.5" style="154" customWidth="1"/>
    <col min="3076" max="3076" width="6.375" style="154" customWidth="1"/>
    <col min="3077" max="3077" width="9.25" style="154" customWidth="1"/>
    <col min="3078" max="3079" width="6.125" style="154" customWidth="1"/>
    <col min="3080" max="3082" width="4.5" style="154" customWidth="1"/>
    <col min="3083" max="3083" width="4.875" style="154" customWidth="1"/>
    <col min="3084" max="3084" width="4.5" style="154" customWidth="1"/>
    <col min="3085" max="3085" width="3.625" style="154" customWidth="1"/>
    <col min="3086" max="3088" width="4.375" style="154" customWidth="1"/>
    <col min="3089" max="3089" width="3.25" style="154" customWidth="1"/>
    <col min="3090" max="3096" width="3.75" style="154" customWidth="1"/>
    <col min="3097" max="3097" width="3" style="154" customWidth="1"/>
    <col min="3098" max="3328" width="9" style="154"/>
    <col min="3329" max="3329" width="1.625" style="154" customWidth="1"/>
    <col min="3330" max="3331" width="4.5" style="154" customWidth="1"/>
    <col min="3332" max="3332" width="6.375" style="154" customWidth="1"/>
    <col min="3333" max="3333" width="9.25" style="154" customWidth="1"/>
    <col min="3334" max="3335" width="6.125" style="154" customWidth="1"/>
    <col min="3336" max="3338" width="4.5" style="154" customWidth="1"/>
    <col min="3339" max="3339" width="4.875" style="154" customWidth="1"/>
    <col min="3340" max="3340" width="4.5" style="154" customWidth="1"/>
    <col min="3341" max="3341" width="3.625" style="154" customWidth="1"/>
    <col min="3342" max="3344" width="4.375" style="154" customWidth="1"/>
    <col min="3345" max="3345" width="3.25" style="154" customWidth="1"/>
    <col min="3346" max="3352" width="3.75" style="154" customWidth="1"/>
    <col min="3353" max="3353" width="3" style="154" customWidth="1"/>
    <col min="3354" max="3584" width="9" style="154"/>
    <col min="3585" max="3585" width="1.625" style="154" customWidth="1"/>
    <col min="3586" max="3587" width="4.5" style="154" customWidth="1"/>
    <col min="3588" max="3588" width="6.375" style="154" customWidth="1"/>
    <col min="3589" max="3589" width="9.25" style="154" customWidth="1"/>
    <col min="3590" max="3591" width="6.125" style="154" customWidth="1"/>
    <col min="3592" max="3594" width="4.5" style="154" customWidth="1"/>
    <col min="3595" max="3595" width="4.875" style="154" customWidth="1"/>
    <col min="3596" max="3596" width="4.5" style="154" customWidth="1"/>
    <col min="3597" max="3597" width="3.625" style="154" customWidth="1"/>
    <col min="3598" max="3600" width="4.375" style="154" customWidth="1"/>
    <col min="3601" max="3601" width="3.25" style="154" customWidth="1"/>
    <col min="3602" max="3608" width="3.75" style="154" customWidth="1"/>
    <col min="3609" max="3609" width="3" style="154" customWidth="1"/>
    <col min="3610" max="3840" width="9" style="154"/>
    <col min="3841" max="3841" width="1.625" style="154" customWidth="1"/>
    <col min="3842" max="3843" width="4.5" style="154" customWidth="1"/>
    <col min="3844" max="3844" width="6.375" style="154" customWidth="1"/>
    <col min="3845" max="3845" width="9.25" style="154" customWidth="1"/>
    <col min="3846" max="3847" width="6.125" style="154" customWidth="1"/>
    <col min="3848" max="3850" width="4.5" style="154" customWidth="1"/>
    <col min="3851" max="3851" width="4.875" style="154" customWidth="1"/>
    <col min="3852" max="3852" width="4.5" style="154" customWidth="1"/>
    <col min="3853" max="3853" width="3.625" style="154" customWidth="1"/>
    <col min="3854" max="3856" width="4.375" style="154" customWidth="1"/>
    <col min="3857" max="3857" width="3.25" style="154" customWidth="1"/>
    <col min="3858" max="3864" width="3.75" style="154" customWidth="1"/>
    <col min="3865" max="3865" width="3" style="154" customWidth="1"/>
    <col min="3866" max="4096" width="9" style="154"/>
    <col min="4097" max="4097" width="1.625" style="154" customWidth="1"/>
    <col min="4098" max="4099" width="4.5" style="154" customWidth="1"/>
    <col min="4100" max="4100" width="6.375" style="154" customWidth="1"/>
    <col min="4101" max="4101" width="9.25" style="154" customWidth="1"/>
    <col min="4102" max="4103" width="6.125" style="154" customWidth="1"/>
    <col min="4104" max="4106" width="4.5" style="154" customWidth="1"/>
    <col min="4107" max="4107" width="4.875" style="154" customWidth="1"/>
    <col min="4108" max="4108" width="4.5" style="154" customWidth="1"/>
    <col min="4109" max="4109" width="3.625" style="154" customWidth="1"/>
    <col min="4110" max="4112" width="4.375" style="154" customWidth="1"/>
    <col min="4113" max="4113" width="3.25" style="154" customWidth="1"/>
    <col min="4114" max="4120" width="3.75" style="154" customWidth="1"/>
    <col min="4121" max="4121" width="3" style="154" customWidth="1"/>
    <col min="4122" max="4352" width="9" style="154"/>
    <col min="4353" max="4353" width="1.625" style="154" customWidth="1"/>
    <col min="4354" max="4355" width="4.5" style="154" customWidth="1"/>
    <col min="4356" max="4356" width="6.375" style="154" customWidth="1"/>
    <col min="4357" max="4357" width="9.25" style="154" customWidth="1"/>
    <col min="4358" max="4359" width="6.125" style="154" customWidth="1"/>
    <col min="4360" max="4362" width="4.5" style="154" customWidth="1"/>
    <col min="4363" max="4363" width="4.875" style="154" customWidth="1"/>
    <col min="4364" max="4364" width="4.5" style="154" customWidth="1"/>
    <col min="4365" max="4365" width="3.625" style="154" customWidth="1"/>
    <col min="4366" max="4368" width="4.375" style="154" customWidth="1"/>
    <col min="4369" max="4369" width="3.25" style="154" customWidth="1"/>
    <col min="4370" max="4376" width="3.75" style="154" customWidth="1"/>
    <col min="4377" max="4377" width="3" style="154" customWidth="1"/>
    <col min="4378" max="4608" width="9" style="154"/>
    <col min="4609" max="4609" width="1.625" style="154" customWidth="1"/>
    <col min="4610" max="4611" width="4.5" style="154" customWidth="1"/>
    <col min="4612" max="4612" width="6.375" style="154" customWidth="1"/>
    <col min="4613" max="4613" width="9.25" style="154" customWidth="1"/>
    <col min="4614" max="4615" width="6.125" style="154" customWidth="1"/>
    <col min="4616" max="4618" width="4.5" style="154" customWidth="1"/>
    <col min="4619" max="4619" width="4.875" style="154" customWidth="1"/>
    <col min="4620" max="4620" width="4.5" style="154" customWidth="1"/>
    <col min="4621" max="4621" width="3.625" style="154" customWidth="1"/>
    <col min="4622" max="4624" width="4.375" style="154" customWidth="1"/>
    <col min="4625" max="4625" width="3.25" style="154" customWidth="1"/>
    <col min="4626" max="4632" width="3.75" style="154" customWidth="1"/>
    <col min="4633" max="4633" width="3" style="154" customWidth="1"/>
    <col min="4634" max="4864" width="9" style="154"/>
    <col min="4865" max="4865" width="1.625" style="154" customWidth="1"/>
    <col min="4866" max="4867" width="4.5" style="154" customWidth="1"/>
    <col min="4868" max="4868" width="6.375" style="154" customWidth="1"/>
    <col min="4869" max="4869" width="9.25" style="154" customWidth="1"/>
    <col min="4870" max="4871" width="6.125" style="154" customWidth="1"/>
    <col min="4872" max="4874" width="4.5" style="154" customWidth="1"/>
    <col min="4875" max="4875" width="4.875" style="154" customWidth="1"/>
    <col min="4876" max="4876" width="4.5" style="154" customWidth="1"/>
    <col min="4877" max="4877" width="3.625" style="154" customWidth="1"/>
    <col min="4878" max="4880" width="4.375" style="154" customWidth="1"/>
    <col min="4881" max="4881" width="3.25" style="154" customWidth="1"/>
    <col min="4882" max="4888" width="3.75" style="154" customWidth="1"/>
    <col min="4889" max="4889" width="3" style="154" customWidth="1"/>
    <col min="4890" max="5120" width="9" style="154"/>
    <col min="5121" max="5121" width="1.625" style="154" customWidth="1"/>
    <col min="5122" max="5123" width="4.5" style="154" customWidth="1"/>
    <col min="5124" max="5124" width="6.375" style="154" customWidth="1"/>
    <col min="5125" max="5125" width="9.25" style="154" customWidth="1"/>
    <col min="5126" max="5127" width="6.125" style="154" customWidth="1"/>
    <col min="5128" max="5130" width="4.5" style="154" customWidth="1"/>
    <col min="5131" max="5131" width="4.875" style="154" customWidth="1"/>
    <col min="5132" max="5132" width="4.5" style="154" customWidth="1"/>
    <col min="5133" max="5133" width="3.625" style="154" customWidth="1"/>
    <col min="5134" max="5136" width="4.375" style="154" customWidth="1"/>
    <col min="5137" max="5137" width="3.25" style="154" customWidth="1"/>
    <col min="5138" max="5144" width="3.75" style="154" customWidth="1"/>
    <col min="5145" max="5145" width="3" style="154" customWidth="1"/>
    <col min="5146" max="5376" width="9" style="154"/>
    <col min="5377" max="5377" width="1.625" style="154" customWidth="1"/>
    <col min="5378" max="5379" width="4.5" style="154" customWidth="1"/>
    <col min="5380" max="5380" width="6.375" style="154" customWidth="1"/>
    <col min="5381" max="5381" width="9.25" style="154" customWidth="1"/>
    <col min="5382" max="5383" width="6.125" style="154" customWidth="1"/>
    <col min="5384" max="5386" width="4.5" style="154" customWidth="1"/>
    <col min="5387" max="5387" width="4.875" style="154" customWidth="1"/>
    <col min="5388" max="5388" width="4.5" style="154" customWidth="1"/>
    <col min="5389" max="5389" width="3.625" style="154" customWidth="1"/>
    <col min="5390" max="5392" width="4.375" style="154" customWidth="1"/>
    <col min="5393" max="5393" width="3.25" style="154" customWidth="1"/>
    <col min="5394" max="5400" width="3.75" style="154" customWidth="1"/>
    <col min="5401" max="5401" width="3" style="154" customWidth="1"/>
    <col min="5402" max="5632" width="9" style="154"/>
    <col min="5633" max="5633" width="1.625" style="154" customWidth="1"/>
    <col min="5634" max="5635" width="4.5" style="154" customWidth="1"/>
    <col min="5636" max="5636" width="6.375" style="154" customWidth="1"/>
    <col min="5637" max="5637" width="9.25" style="154" customWidth="1"/>
    <col min="5638" max="5639" width="6.125" style="154" customWidth="1"/>
    <col min="5640" max="5642" width="4.5" style="154" customWidth="1"/>
    <col min="5643" max="5643" width="4.875" style="154" customWidth="1"/>
    <col min="5644" max="5644" width="4.5" style="154" customWidth="1"/>
    <col min="5645" max="5645" width="3.625" style="154" customWidth="1"/>
    <col min="5646" max="5648" width="4.375" style="154" customWidth="1"/>
    <col min="5649" max="5649" width="3.25" style="154" customWidth="1"/>
    <col min="5650" max="5656" width="3.75" style="154" customWidth="1"/>
    <col min="5657" max="5657" width="3" style="154" customWidth="1"/>
    <col min="5658" max="5888" width="9" style="154"/>
    <col min="5889" max="5889" width="1.625" style="154" customWidth="1"/>
    <col min="5890" max="5891" width="4.5" style="154" customWidth="1"/>
    <col min="5892" max="5892" width="6.375" style="154" customWidth="1"/>
    <col min="5893" max="5893" width="9.25" style="154" customWidth="1"/>
    <col min="5894" max="5895" width="6.125" style="154" customWidth="1"/>
    <col min="5896" max="5898" width="4.5" style="154" customWidth="1"/>
    <col min="5899" max="5899" width="4.875" style="154" customWidth="1"/>
    <col min="5900" max="5900" width="4.5" style="154" customWidth="1"/>
    <col min="5901" max="5901" width="3.625" style="154" customWidth="1"/>
    <col min="5902" max="5904" width="4.375" style="154" customWidth="1"/>
    <col min="5905" max="5905" width="3.25" style="154" customWidth="1"/>
    <col min="5906" max="5912" width="3.75" style="154" customWidth="1"/>
    <col min="5913" max="5913" width="3" style="154" customWidth="1"/>
    <col min="5914" max="6144" width="9" style="154"/>
    <col min="6145" max="6145" width="1.625" style="154" customWidth="1"/>
    <col min="6146" max="6147" width="4.5" style="154" customWidth="1"/>
    <col min="6148" max="6148" width="6.375" style="154" customWidth="1"/>
    <col min="6149" max="6149" width="9.25" style="154" customWidth="1"/>
    <col min="6150" max="6151" width="6.125" style="154" customWidth="1"/>
    <col min="6152" max="6154" width="4.5" style="154" customWidth="1"/>
    <col min="6155" max="6155" width="4.875" style="154" customWidth="1"/>
    <col min="6156" max="6156" width="4.5" style="154" customWidth="1"/>
    <col min="6157" max="6157" width="3.625" style="154" customWidth="1"/>
    <col min="6158" max="6160" width="4.375" style="154" customWidth="1"/>
    <col min="6161" max="6161" width="3.25" style="154" customWidth="1"/>
    <col min="6162" max="6168" width="3.75" style="154" customWidth="1"/>
    <col min="6169" max="6169" width="3" style="154" customWidth="1"/>
    <col min="6170" max="6400" width="9" style="154"/>
    <col min="6401" max="6401" width="1.625" style="154" customWidth="1"/>
    <col min="6402" max="6403" width="4.5" style="154" customWidth="1"/>
    <col min="6404" max="6404" width="6.375" style="154" customWidth="1"/>
    <col min="6405" max="6405" width="9.25" style="154" customWidth="1"/>
    <col min="6406" max="6407" width="6.125" style="154" customWidth="1"/>
    <col min="6408" max="6410" width="4.5" style="154" customWidth="1"/>
    <col min="6411" max="6411" width="4.875" style="154" customWidth="1"/>
    <col min="6412" max="6412" width="4.5" style="154" customWidth="1"/>
    <col min="6413" max="6413" width="3.625" style="154" customWidth="1"/>
    <col min="6414" max="6416" width="4.375" style="154" customWidth="1"/>
    <col min="6417" max="6417" width="3.25" style="154" customWidth="1"/>
    <col min="6418" max="6424" width="3.75" style="154" customWidth="1"/>
    <col min="6425" max="6425" width="3" style="154" customWidth="1"/>
    <col min="6426" max="6656" width="9" style="154"/>
    <col min="6657" max="6657" width="1.625" style="154" customWidth="1"/>
    <col min="6658" max="6659" width="4.5" style="154" customWidth="1"/>
    <col min="6660" max="6660" width="6.375" style="154" customWidth="1"/>
    <col min="6661" max="6661" width="9.25" style="154" customWidth="1"/>
    <col min="6662" max="6663" width="6.125" style="154" customWidth="1"/>
    <col min="6664" max="6666" width="4.5" style="154" customWidth="1"/>
    <col min="6667" max="6667" width="4.875" style="154" customWidth="1"/>
    <col min="6668" max="6668" width="4.5" style="154" customWidth="1"/>
    <col min="6669" max="6669" width="3.625" style="154" customWidth="1"/>
    <col min="6670" max="6672" width="4.375" style="154" customWidth="1"/>
    <col min="6673" max="6673" width="3.25" style="154" customWidth="1"/>
    <col min="6674" max="6680" width="3.75" style="154" customWidth="1"/>
    <col min="6681" max="6681" width="3" style="154" customWidth="1"/>
    <col min="6682" max="6912" width="9" style="154"/>
    <col min="6913" max="6913" width="1.625" style="154" customWidth="1"/>
    <col min="6914" max="6915" width="4.5" style="154" customWidth="1"/>
    <col min="6916" max="6916" width="6.375" style="154" customWidth="1"/>
    <col min="6917" max="6917" width="9.25" style="154" customWidth="1"/>
    <col min="6918" max="6919" width="6.125" style="154" customWidth="1"/>
    <col min="6920" max="6922" width="4.5" style="154" customWidth="1"/>
    <col min="6923" max="6923" width="4.875" style="154" customWidth="1"/>
    <col min="6924" max="6924" width="4.5" style="154" customWidth="1"/>
    <col min="6925" max="6925" width="3.625" style="154" customWidth="1"/>
    <col min="6926" max="6928" width="4.375" style="154" customWidth="1"/>
    <col min="6929" max="6929" width="3.25" style="154" customWidth="1"/>
    <col min="6930" max="6936" width="3.75" style="154" customWidth="1"/>
    <col min="6937" max="6937" width="3" style="154" customWidth="1"/>
    <col min="6938" max="7168" width="9" style="154"/>
    <col min="7169" max="7169" width="1.625" style="154" customWidth="1"/>
    <col min="7170" max="7171" width="4.5" style="154" customWidth="1"/>
    <col min="7172" max="7172" width="6.375" style="154" customWidth="1"/>
    <col min="7173" max="7173" width="9.25" style="154" customWidth="1"/>
    <col min="7174" max="7175" width="6.125" style="154" customWidth="1"/>
    <col min="7176" max="7178" width="4.5" style="154" customWidth="1"/>
    <col min="7179" max="7179" width="4.875" style="154" customWidth="1"/>
    <col min="7180" max="7180" width="4.5" style="154" customWidth="1"/>
    <col min="7181" max="7181" width="3.625" style="154" customWidth="1"/>
    <col min="7182" max="7184" width="4.375" style="154" customWidth="1"/>
    <col min="7185" max="7185" width="3.25" style="154" customWidth="1"/>
    <col min="7186" max="7192" width="3.75" style="154" customWidth="1"/>
    <col min="7193" max="7193" width="3" style="154" customWidth="1"/>
    <col min="7194" max="7424" width="9" style="154"/>
    <col min="7425" max="7425" width="1.625" style="154" customWidth="1"/>
    <col min="7426" max="7427" width="4.5" style="154" customWidth="1"/>
    <col min="7428" max="7428" width="6.375" style="154" customWidth="1"/>
    <col min="7429" max="7429" width="9.25" style="154" customWidth="1"/>
    <col min="7430" max="7431" width="6.125" style="154" customWidth="1"/>
    <col min="7432" max="7434" width="4.5" style="154" customWidth="1"/>
    <col min="7435" max="7435" width="4.875" style="154" customWidth="1"/>
    <col min="7436" max="7436" width="4.5" style="154" customWidth="1"/>
    <col min="7437" max="7437" width="3.625" style="154" customWidth="1"/>
    <col min="7438" max="7440" width="4.375" style="154" customWidth="1"/>
    <col min="7441" max="7441" width="3.25" style="154" customWidth="1"/>
    <col min="7442" max="7448" width="3.75" style="154" customWidth="1"/>
    <col min="7449" max="7449" width="3" style="154" customWidth="1"/>
    <col min="7450" max="7680" width="9" style="154"/>
    <col min="7681" max="7681" width="1.625" style="154" customWidth="1"/>
    <col min="7682" max="7683" width="4.5" style="154" customWidth="1"/>
    <col min="7684" max="7684" width="6.375" style="154" customWidth="1"/>
    <col min="7685" max="7685" width="9.25" style="154" customWidth="1"/>
    <col min="7686" max="7687" width="6.125" style="154" customWidth="1"/>
    <col min="7688" max="7690" width="4.5" style="154" customWidth="1"/>
    <col min="7691" max="7691" width="4.875" style="154" customWidth="1"/>
    <col min="7692" max="7692" width="4.5" style="154" customWidth="1"/>
    <col min="7693" max="7693" width="3.625" style="154" customWidth="1"/>
    <col min="7694" max="7696" width="4.375" style="154" customWidth="1"/>
    <col min="7697" max="7697" width="3.25" style="154" customWidth="1"/>
    <col min="7698" max="7704" width="3.75" style="154" customWidth="1"/>
    <col min="7705" max="7705" width="3" style="154" customWidth="1"/>
    <col min="7706" max="7936" width="9" style="154"/>
    <col min="7937" max="7937" width="1.625" style="154" customWidth="1"/>
    <col min="7938" max="7939" width="4.5" style="154" customWidth="1"/>
    <col min="7940" max="7940" width="6.375" style="154" customWidth="1"/>
    <col min="7941" max="7941" width="9.25" style="154" customWidth="1"/>
    <col min="7942" max="7943" width="6.125" style="154" customWidth="1"/>
    <col min="7944" max="7946" width="4.5" style="154" customWidth="1"/>
    <col min="7947" max="7947" width="4.875" style="154" customWidth="1"/>
    <col min="7948" max="7948" width="4.5" style="154" customWidth="1"/>
    <col min="7949" max="7949" width="3.625" style="154" customWidth="1"/>
    <col min="7950" max="7952" width="4.375" style="154" customWidth="1"/>
    <col min="7953" max="7953" width="3.25" style="154" customWidth="1"/>
    <col min="7954" max="7960" width="3.75" style="154" customWidth="1"/>
    <col min="7961" max="7961" width="3" style="154" customWidth="1"/>
    <col min="7962" max="8192" width="9" style="154"/>
    <col min="8193" max="8193" width="1.625" style="154" customWidth="1"/>
    <col min="8194" max="8195" width="4.5" style="154" customWidth="1"/>
    <col min="8196" max="8196" width="6.375" style="154" customWidth="1"/>
    <col min="8197" max="8197" width="9.25" style="154" customWidth="1"/>
    <col min="8198" max="8199" width="6.125" style="154" customWidth="1"/>
    <col min="8200" max="8202" width="4.5" style="154" customWidth="1"/>
    <col min="8203" max="8203" width="4.875" style="154" customWidth="1"/>
    <col min="8204" max="8204" width="4.5" style="154" customWidth="1"/>
    <col min="8205" max="8205" width="3.625" style="154" customWidth="1"/>
    <col min="8206" max="8208" width="4.375" style="154" customWidth="1"/>
    <col min="8209" max="8209" width="3.25" style="154" customWidth="1"/>
    <col min="8210" max="8216" width="3.75" style="154" customWidth="1"/>
    <col min="8217" max="8217" width="3" style="154" customWidth="1"/>
    <col min="8218" max="8448" width="9" style="154"/>
    <col min="8449" max="8449" width="1.625" style="154" customWidth="1"/>
    <col min="8450" max="8451" width="4.5" style="154" customWidth="1"/>
    <col min="8452" max="8452" width="6.375" style="154" customWidth="1"/>
    <col min="8453" max="8453" width="9.25" style="154" customWidth="1"/>
    <col min="8454" max="8455" width="6.125" style="154" customWidth="1"/>
    <col min="8456" max="8458" width="4.5" style="154" customWidth="1"/>
    <col min="8459" max="8459" width="4.875" style="154" customWidth="1"/>
    <col min="8460" max="8460" width="4.5" style="154" customWidth="1"/>
    <col min="8461" max="8461" width="3.625" style="154" customWidth="1"/>
    <col min="8462" max="8464" width="4.375" style="154" customWidth="1"/>
    <col min="8465" max="8465" width="3.25" style="154" customWidth="1"/>
    <col min="8466" max="8472" width="3.75" style="154" customWidth="1"/>
    <col min="8473" max="8473" width="3" style="154" customWidth="1"/>
    <col min="8474" max="8704" width="9" style="154"/>
    <col min="8705" max="8705" width="1.625" style="154" customWidth="1"/>
    <col min="8706" max="8707" width="4.5" style="154" customWidth="1"/>
    <col min="8708" max="8708" width="6.375" style="154" customWidth="1"/>
    <col min="8709" max="8709" width="9.25" style="154" customWidth="1"/>
    <col min="8710" max="8711" width="6.125" style="154" customWidth="1"/>
    <col min="8712" max="8714" width="4.5" style="154" customWidth="1"/>
    <col min="8715" max="8715" width="4.875" style="154" customWidth="1"/>
    <col min="8716" max="8716" width="4.5" style="154" customWidth="1"/>
    <col min="8717" max="8717" width="3.625" style="154" customWidth="1"/>
    <col min="8718" max="8720" width="4.375" style="154" customWidth="1"/>
    <col min="8721" max="8721" width="3.25" style="154" customWidth="1"/>
    <col min="8722" max="8728" width="3.75" style="154" customWidth="1"/>
    <col min="8729" max="8729" width="3" style="154" customWidth="1"/>
    <col min="8730" max="8960" width="9" style="154"/>
    <col min="8961" max="8961" width="1.625" style="154" customWidth="1"/>
    <col min="8962" max="8963" width="4.5" style="154" customWidth="1"/>
    <col min="8964" max="8964" width="6.375" style="154" customWidth="1"/>
    <col min="8965" max="8965" width="9.25" style="154" customWidth="1"/>
    <col min="8966" max="8967" width="6.125" style="154" customWidth="1"/>
    <col min="8968" max="8970" width="4.5" style="154" customWidth="1"/>
    <col min="8971" max="8971" width="4.875" style="154" customWidth="1"/>
    <col min="8972" max="8972" width="4.5" style="154" customWidth="1"/>
    <col min="8973" max="8973" width="3.625" style="154" customWidth="1"/>
    <col min="8974" max="8976" width="4.375" style="154" customWidth="1"/>
    <col min="8977" max="8977" width="3.25" style="154" customWidth="1"/>
    <col min="8978" max="8984" width="3.75" style="154" customWidth="1"/>
    <col min="8985" max="8985" width="3" style="154" customWidth="1"/>
    <col min="8986" max="9216" width="9" style="154"/>
    <col min="9217" max="9217" width="1.625" style="154" customWidth="1"/>
    <col min="9218" max="9219" width="4.5" style="154" customWidth="1"/>
    <col min="9220" max="9220" width="6.375" style="154" customWidth="1"/>
    <col min="9221" max="9221" width="9.25" style="154" customWidth="1"/>
    <col min="9222" max="9223" width="6.125" style="154" customWidth="1"/>
    <col min="9224" max="9226" width="4.5" style="154" customWidth="1"/>
    <col min="9227" max="9227" width="4.875" style="154" customWidth="1"/>
    <col min="9228" max="9228" width="4.5" style="154" customWidth="1"/>
    <col min="9229" max="9229" width="3.625" style="154" customWidth="1"/>
    <col min="9230" max="9232" width="4.375" style="154" customWidth="1"/>
    <col min="9233" max="9233" width="3.25" style="154" customWidth="1"/>
    <col min="9234" max="9240" width="3.75" style="154" customWidth="1"/>
    <col min="9241" max="9241" width="3" style="154" customWidth="1"/>
    <col min="9242" max="9472" width="9" style="154"/>
    <col min="9473" max="9473" width="1.625" style="154" customWidth="1"/>
    <col min="9474" max="9475" width="4.5" style="154" customWidth="1"/>
    <col min="9476" max="9476" width="6.375" style="154" customWidth="1"/>
    <col min="9477" max="9477" width="9.25" style="154" customWidth="1"/>
    <col min="9478" max="9479" width="6.125" style="154" customWidth="1"/>
    <col min="9480" max="9482" width="4.5" style="154" customWidth="1"/>
    <col min="9483" max="9483" width="4.875" style="154" customWidth="1"/>
    <col min="9484" max="9484" width="4.5" style="154" customWidth="1"/>
    <col min="9485" max="9485" width="3.625" style="154" customWidth="1"/>
    <col min="9486" max="9488" width="4.375" style="154" customWidth="1"/>
    <col min="9489" max="9489" width="3.25" style="154" customWidth="1"/>
    <col min="9490" max="9496" width="3.75" style="154" customWidth="1"/>
    <col min="9497" max="9497" width="3" style="154" customWidth="1"/>
    <col min="9498" max="9728" width="9" style="154"/>
    <col min="9729" max="9729" width="1.625" style="154" customWidth="1"/>
    <col min="9730" max="9731" width="4.5" style="154" customWidth="1"/>
    <col min="9732" max="9732" width="6.375" style="154" customWidth="1"/>
    <col min="9733" max="9733" width="9.25" style="154" customWidth="1"/>
    <col min="9734" max="9735" width="6.125" style="154" customWidth="1"/>
    <col min="9736" max="9738" width="4.5" style="154" customWidth="1"/>
    <col min="9739" max="9739" width="4.875" style="154" customWidth="1"/>
    <col min="9740" max="9740" width="4.5" style="154" customWidth="1"/>
    <col min="9741" max="9741" width="3.625" style="154" customWidth="1"/>
    <col min="9742" max="9744" width="4.375" style="154" customWidth="1"/>
    <col min="9745" max="9745" width="3.25" style="154" customWidth="1"/>
    <col min="9746" max="9752" width="3.75" style="154" customWidth="1"/>
    <col min="9753" max="9753" width="3" style="154" customWidth="1"/>
    <col min="9754" max="9984" width="9" style="154"/>
    <col min="9985" max="9985" width="1.625" style="154" customWidth="1"/>
    <col min="9986" max="9987" width="4.5" style="154" customWidth="1"/>
    <col min="9988" max="9988" width="6.375" style="154" customWidth="1"/>
    <col min="9989" max="9989" width="9.25" style="154" customWidth="1"/>
    <col min="9990" max="9991" width="6.125" style="154" customWidth="1"/>
    <col min="9992" max="9994" width="4.5" style="154" customWidth="1"/>
    <col min="9995" max="9995" width="4.875" style="154" customWidth="1"/>
    <col min="9996" max="9996" width="4.5" style="154" customWidth="1"/>
    <col min="9997" max="9997" width="3.625" style="154" customWidth="1"/>
    <col min="9998" max="10000" width="4.375" style="154" customWidth="1"/>
    <col min="10001" max="10001" width="3.25" style="154" customWidth="1"/>
    <col min="10002" max="10008" width="3.75" style="154" customWidth="1"/>
    <col min="10009" max="10009" width="3" style="154" customWidth="1"/>
    <col min="10010" max="10240" width="9" style="154"/>
    <col min="10241" max="10241" width="1.625" style="154" customWidth="1"/>
    <col min="10242" max="10243" width="4.5" style="154" customWidth="1"/>
    <col min="10244" max="10244" width="6.375" style="154" customWidth="1"/>
    <col min="10245" max="10245" width="9.25" style="154" customWidth="1"/>
    <col min="10246" max="10247" width="6.125" style="154" customWidth="1"/>
    <col min="10248" max="10250" width="4.5" style="154" customWidth="1"/>
    <col min="10251" max="10251" width="4.875" style="154" customWidth="1"/>
    <col min="10252" max="10252" width="4.5" style="154" customWidth="1"/>
    <col min="10253" max="10253" width="3.625" style="154" customWidth="1"/>
    <col min="10254" max="10256" width="4.375" style="154" customWidth="1"/>
    <col min="10257" max="10257" width="3.25" style="154" customWidth="1"/>
    <col min="10258" max="10264" width="3.75" style="154" customWidth="1"/>
    <col min="10265" max="10265" width="3" style="154" customWidth="1"/>
    <col min="10266" max="10496" width="9" style="154"/>
    <col min="10497" max="10497" width="1.625" style="154" customWidth="1"/>
    <col min="10498" max="10499" width="4.5" style="154" customWidth="1"/>
    <col min="10500" max="10500" width="6.375" style="154" customWidth="1"/>
    <col min="10501" max="10501" width="9.25" style="154" customWidth="1"/>
    <col min="10502" max="10503" width="6.125" style="154" customWidth="1"/>
    <col min="10504" max="10506" width="4.5" style="154" customWidth="1"/>
    <col min="10507" max="10507" width="4.875" style="154" customWidth="1"/>
    <col min="10508" max="10508" width="4.5" style="154" customWidth="1"/>
    <col min="10509" max="10509" width="3.625" style="154" customWidth="1"/>
    <col min="10510" max="10512" width="4.375" style="154" customWidth="1"/>
    <col min="10513" max="10513" width="3.25" style="154" customWidth="1"/>
    <col min="10514" max="10520" width="3.75" style="154" customWidth="1"/>
    <col min="10521" max="10521" width="3" style="154" customWidth="1"/>
    <col min="10522" max="10752" width="9" style="154"/>
    <col min="10753" max="10753" width="1.625" style="154" customWidth="1"/>
    <col min="10754" max="10755" width="4.5" style="154" customWidth="1"/>
    <col min="10756" max="10756" width="6.375" style="154" customWidth="1"/>
    <col min="10757" max="10757" width="9.25" style="154" customWidth="1"/>
    <col min="10758" max="10759" width="6.125" style="154" customWidth="1"/>
    <col min="10760" max="10762" width="4.5" style="154" customWidth="1"/>
    <col min="10763" max="10763" width="4.875" style="154" customWidth="1"/>
    <col min="10764" max="10764" width="4.5" style="154" customWidth="1"/>
    <col min="10765" max="10765" width="3.625" style="154" customWidth="1"/>
    <col min="10766" max="10768" width="4.375" style="154" customWidth="1"/>
    <col min="10769" max="10769" width="3.25" style="154" customWidth="1"/>
    <col min="10770" max="10776" width="3.75" style="154" customWidth="1"/>
    <col min="10777" max="10777" width="3" style="154" customWidth="1"/>
    <col min="10778" max="11008" width="9" style="154"/>
    <col min="11009" max="11009" width="1.625" style="154" customWidth="1"/>
    <col min="11010" max="11011" width="4.5" style="154" customWidth="1"/>
    <col min="11012" max="11012" width="6.375" style="154" customWidth="1"/>
    <col min="11013" max="11013" width="9.25" style="154" customWidth="1"/>
    <col min="11014" max="11015" width="6.125" style="154" customWidth="1"/>
    <col min="11016" max="11018" width="4.5" style="154" customWidth="1"/>
    <col min="11019" max="11019" width="4.875" style="154" customWidth="1"/>
    <col min="11020" max="11020" width="4.5" style="154" customWidth="1"/>
    <col min="11021" max="11021" width="3.625" style="154" customWidth="1"/>
    <col min="11022" max="11024" width="4.375" style="154" customWidth="1"/>
    <col min="11025" max="11025" width="3.25" style="154" customWidth="1"/>
    <col min="11026" max="11032" width="3.75" style="154" customWidth="1"/>
    <col min="11033" max="11033" width="3" style="154" customWidth="1"/>
    <col min="11034" max="11264" width="9" style="154"/>
    <col min="11265" max="11265" width="1.625" style="154" customWidth="1"/>
    <col min="11266" max="11267" width="4.5" style="154" customWidth="1"/>
    <col min="11268" max="11268" width="6.375" style="154" customWidth="1"/>
    <col min="11269" max="11269" width="9.25" style="154" customWidth="1"/>
    <col min="11270" max="11271" width="6.125" style="154" customWidth="1"/>
    <col min="11272" max="11274" width="4.5" style="154" customWidth="1"/>
    <col min="11275" max="11275" width="4.875" style="154" customWidth="1"/>
    <col min="11276" max="11276" width="4.5" style="154" customWidth="1"/>
    <col min="11277" max="11277" width="3.625" style="154" customWidth="1"/>
    <col min="11278" max="11280" width="4.375" style="154" customWidth="1"/>
    <col min="11281" max="11281" width="3.25" style="154" customWidth="1"/>
    <col min="11282" max="11288" width="3.75" style="154" customWidth="1"/>
    <col min="11289" max="11289" width="3" style="154" customWidth="1"/>
    <col min="11290" max="11520" width="9" style="154"/>
    <col min="11521" max="11521" width="1.625" style="154" customWidth="1"/>
    <col min="11522" max="11523" width="4.5" style="154" customWidth="1"/>
    <col min="11524" max="11524" width="6.375" style="154" customWidth="1"/>
    <col min="11525" max="11525" width="9.25" style="154" customWidth="1"/>
    <col min="11526" max="11527" width="6.125" style="154" customWidth="1"/>
    <col min="11528" max="11530" width="4.5" style="154" customWidth="1"/>
    <col min="11531" max="11531" width="4.875" style="154" customWidth="1"/>
    <col min="11532" max="11532" width="4.5" style="154" customWidth="1"/>
    <col min="11533" max="11533" width="3.625" style="154" customWidth="1"/>
    <col min="11534" max="11536" width="4.375" style="154" customWidth="1"/>
    <col min="11537" max="11537" width="3.25" style="154" customWidth="1"/>
    <col min="11538" max="11544" width="3.75" style="154" customWidth="1"/>
    <col min="11545" max="11545" width="3" style="154" customWidth="1"/>
    <col min="11546" max="11776" width="9" style="154"/>
    <col min="11777" max="11777" width="1.625" style="154" customWidth="1"/>
    <col min="11778" max="11779" width="4.5" style="154" customWidth="1"/>
    <col min="11780" max="11780" width="6.375" style="154" customWidth="1"/>
    <col min="11781" max="11781" width="9.25" style="154" customWidth="1"/>
    <col min="11782" max="11783" width="6.125" style="154" customWidth="1"/>
    <col min="11784" max="11786" width="4.5" style="154" customWidth="1"/>
    <col min="11787" max="11787" width="4.875" style="154" customWidth="1"/>
    <col min="11788" max="11788" width="4.5" style="154" customWidth="1"/>
    <col min="11789" max="11789" width="3.625" style="154" customWidth="1"/>
    <col min="11790" max="11792" width="4.375" style="154" customWidth="1"/>
    <col min="11793" max="11793" width="3.25" style="154" customWidth="1"/>
    <col min="11794" max="11800" width="3.75" style="154" customWidth="1"/>
    <col min="11801" max="11801" width="3" style="154" customWidth="1"/>
    <col min="11802" max="12032" width="9" style="154"/>
    <col min="12033" max="12033" width="1.625" style="154" customWidth="1"/>
    <col min="12034" max="12035" width="4.5" style="154" customWidth="1"/>
    <col min="12036" max="12036" width="6.375" style="154" customWidth="1"/>
    <col min="12037" max="12037" width="9.25" style="154" customWidth="1"/>
    <col min="12038" max="12039" width="6.125" style="154" customWidth="1"/>
    <col min="12040" max="12042" width="4.5" style="154" customWidth="1"/>
    <col min="12043" max="12043" width="4.875" style="154" customWidth="1"/>
    <col min="12044" max="12044" width="4.5" style="154" customWidth="1"/>
    <col min="12045" max="12045" width="3.625" style="154" customWidth="1"/>
    <col min="12046" max="12048" width="4.375" style="154" customWidth="1"/>
    <col min="12049" max="12049" width="3.25" style="154" customWidth="1"/>
    <col min="12050" max="12056" width="3.75" style="154" customWidth="1"/>
    <col min="12057" max="12057" width="3" style="154" customWidth="1"/>
    <col min="12058" max="12288" width="9" style="154"/>
    <col min="12289" max="12289" width="1.625" style="154" customWidth="1"/>
    <col min="12290" max="12291" width="4.5" style="154" customWidth="1"/>
    <col min="12292" max="12292" width="6.375" style="154" customWidth="1"/>
    <col min="12293" max="12293" width="9.25" style="154" customWidth="1"/>
    <col min="12294" max="12295" width="6.125" style="154" customWidth="1"/>
    <col min="12296" max="12298" width="4.5" style="154" customWidth="1"/>
    <col min="12299" max="12299" width="4.875" style="154" customWidth="1"/>
    <col min="12300" max="12300" width="4.5" style="154" customWidth="1"/>
    <col min="12301" max="12301" width="3.625" style="154" customWidth="1"/>
    <col min="12302" max="12304" width="4.375" style="154" customWidth="1"/>
    <col min="12305" max="12305" width="3.25" style="154" customWidth="1"/>
    <col min="12306" max="12312" width="3.75" style="154" customWidth="1"/>
    <col min="12313" max="12313" width="3" style="154" customWidth="1"/>
    <col min="12314" max="12544" width="9" style="154"/>
    <col min="12545" max="12545" width="1.625" style="154" customWidth="1"/>
    <col min="12546" max="12547" width="4.5" style="154" customWidth="1"/>
    <col min="12548" max="12548" width="6.375" style="154" customWidth="1"/>
    <col min="12549" max="12549" width="9.25" style="154" customWidth="1"/>
    <col min="12550" max="12551" width="6.125" style="154" customWidth="1"/>
    <col min="12552" max="12554" width="4.5" style="154" customWidth="1"/>
    <col min="12555" max="12555" width="4.875" style="154" customWidth="1"/>
    <col min="12556" max="12556" width="4.5" style="154" customWidth="1"/>
    <col min="12557" max="12557" width="3.625" style="154" customWidth="1"/>
    <col min="12558" max="12560" width="4.375" style="154" customWidth="1"/>
    <col min="12561" max="12561" width="3.25" style="154" customWidth="1"/>
    <col min="12562" max="12568" width="3.75" style="154" customWidth="1"/>
    <col min="12569" max="12569" width="3" style="154" customWidth="1"/>
    <col min="12570" max="12800" width="9" style="154"/>
    <col min="12801" max="12801" width="1.625" style="154" customWidth="1"/>
    <col min="12802" max="12803" width="4.5" style="154" customWidth="1"/>
    <col min="12804" max="12804" width="6.375" style="154" customWidth="1"/>
    <col min="12805" max="12805" width="9.25" style="154" customWidth="1"/>
    <col min="12806" max="12807" width="6.125" style="154" customWidth="1"/>
    <col min="12808" max="12810" width="4.5" style="154" customWidth="1"/>
    <col min="12811" max="12811" width="4.875" style="154" customWidth="1"/>
    <col min="12812" max="12812" width="4.5" style="154" customWidth="1"/>
    <col min="12813" max="12813" width="3.625" style="154" customWidth="1"/>
    <col min="12814" max="12816" width="4.375" style="154" customWidth="1"/>
    <col min="12817" max="12817" width="3.25" style="154" customWidth="1"/>
    <col min="12818" max="12824" width="3.75" style="154" customWidth="1"/>
    <col min="12825" max="12825" width="3" style="154" customWidth="1"/>
    <col min="12826" max="13056" width="9" style="154"/>
    <col min="13057" max="13057" width="1.625" style="154" customWidth="1"/>
    <col min="13058" max="13059" width="4.5" style="154" customWidth="1"/>
    <col min="13060" max="13060" width="6.375" style="154" customWidth="1"/>
    <col min="13061" max="13061" width="9.25" style="154" customWidth="1"/>
    <col min="13062" max="13063" width="6.125" style="154" customWidth="1"/>
    <col min="13064" max="13066" width="4.5" style="154" customWidth="1"/>
    <col min="13067" max="13067" width="4.875" style="154" customWidth="1"/>
    <col min="13068" max="13068" width="4.5" style="154" customWidth="1"/>
    <col min="13069" max="13069" width="3.625" style="154" customWidth="1"/>
    <col min="13070" max="13072" width="4.375" style="154" customWidth="1"/>
    <col min="13073" max="13073" width="3.25" style="154" customWidth="1"/>
    <col min="13074" max="13080" width="3.75" style="154" customWidth="1"/>
    <col min="13081" max="13081" width="3" style="154" customWidth="1"/>
    <col min="13082" max="13312" width="9" style="154"/>
    <col min="13313" max="13313" width="1.625" style="154" customWidth="1"/>
    <col min="13314" max="13315" width="4.5" style="154" customWidth="1"/>
    <col min="13316" max="13316" width="6.375" style="154" customWidth="1"/>
    <col min="13317" max="13317" width="9.25" style="154" customWidth="1"/>
    <col min="13318" max="13319" width="6.125" style="154" customWidth="1"/>
    <col min="13320" max="13322" width="4.5" style="154" customWidth="1"/>
    <col min="13323" max="13323" width="4.875" style="154" customWidth="1"/>
    <col min="13324" max="13324" width="4.5" style="154" customWidth="1"/>
    <col min="13325" max="13325" width="3.625" style="154" customWidth="1"/>
    <col min="13326" max="13328" width="4.375" style="154" customWidth="1"/>
    <col min="13329" max="13329" width="3.25" style="154" customWidth="1"/>
    <col min="13330" max="13336" width="3.75" style="154" customWidth="1"/>
    <col min="13337" max="13337" width="3" style="154" customWidth="1"/>
    <col min="13338" max="13568" width="9" style="154"/>
    <col min="13569" max="13569" width="1.625" style="154" customWidth="1"/>
    <col min="13570" max="13571" width="4.5" style="154" customWidth="1"/>
    <col min="13572" max="13572" width="6.375" style="154" customWidth="1"/>
    <col min="13573" max="13573" width="9.25" style="154" customWidth="1"/>
    <col min="13574" max="13575" width="6.125" style="154" customWidth="1"/>
    <col min="13576" max="13578" width="4.5" style="154" customWidth="1"/>
    <col min="13579" max="13579" width="4.875" style="154" customWidth="1"/>
    <col min="13580" max="13580" width="4.5" style="154" customWidth="1"/>
    <col min="13581" max="13581" width="3.625" style="154" customWidth="1"/>
    <col min="13582" max="13584" width="4.375" style="154" customWidth="1"/>
    <col min="13585" max="13585" width="3.25" style="154" customWidth="1"/>
    <col min="13586" max="13592" width="3.75" style="154" customWidth="1"/>
    <col min="13593" max="13593" width="3" style="154" customWidth="1"/>
    <col min="13594" max="13824" width="9" style="154"/>
    <col min="13825" max="13825" width="1.625" style="154" customWidth="1"/>
    <col min="13826" max="13827" width="4.5" style="154" customWidth="1"/>
    <col min="13828" max="13828" width="6.375" style="154" customWidth="1"/>
    <col min="13829" max="13829" width="9.25" style="154" customWidth="1"/>
    <col min="13830" max="13831" width="6.125" style="154" customWidth="1"/>
    <col min="13832" max="13834" width="4.5" style="154" customWidth="1"/>
    <col min="13835" max="13835" width="4.875" style="154" customWidth="1"/>
    <col min="13836" max="13836" width="4.5" style="154" customWidth="1"/>
    <col min="13837" max="13837" width="3.625" style="154" customWidth="1"/>
    <col min="13838" max="13840" width="4.375" style="154" customWidth="1"/>
    <col min="13841" max="13841" width="3.25" style="154" customWidth="1"/>
    <col min="13842" max="13848" width="3.75" style="154" customWidth="1"/>
    <col min="13849" max="13849" width="3" style="154" customWidth="1"/>
    <col min="13850" max="14080" width="9" style="154"/>
    <col min="14081" max="14081" width="1.625" style="154" customWidth="1"/>
    <col min="14082" max="14083" width="4.5" style="154" customWidth="1"/>
    <col min="14084" max="14084" width="6.375" style="154" customWidth="1"/>
    <col min="14085" max="14085" width="9.25" style="154" customWidth="1"/>
    <col min="14086" max="14087" width="6.125" style="154" customWidth="1"/>
    <col min="14088" max="14090" width="4.5" style="154" customWidth="1"/>
    <col min="14091" max="14091" width="4.875" style="154" customWidth="1"/>
    <col min="14092" max="14092" width="4.5" style="154" customWidth="1"/>
    <col min="14093" max="14093" width="3.625" style="154" customWidth="1"/>
    <col min="14094" max="14096" width="4.375" style="154" customWidth="1"/>
    <col min="14097" max="14097" width="3.25" style="154" customWidth="1"/>
    <col min="14098" max="14104" width="3.75" style="154" customWidth="1"/>
    <col min="14105" max="14105" width="3" style="154" customWidth="1"/>
    <col min="14106" max="14336" width="9" style="154"/>
    <col min="14337" max="14337" width="1.625" style="154" customWidth="1"/>
    <col min="14338" max="14339" width="4.5" style="154" customWidth="1"/>
    <col min="14340" max="14340" width="6.375" style="154" customWidth="1"/>
    <col min="14341" max="14341" width="9.25" style="154" customWidth="1"/>
    <col min="14342" max="14343" width="6.125" style="154" customWidth="1"/>
    <col min="14344" max="14346" width="4.5" style="154" customWidth="1"/>
    <col min="14347" max="14347" width="4.875" style="154" customWidth="1"/>
    <col min="14348" max="14348" width="4.5" style="154" customWidth="1"/>
    <col min="14349" max="14349" width="3.625" style="154" customWidth="1"/>
    <col min="14350" max="14352" width="4.375" style="154" customWidth="1"/>
    <col min="14353" max="14353" width="3.25" style="154" customWidth="1"/>
    <col min="14354" max="14360" width="3.75" style="154" customWidth="1"/>
    <col min="14361" max="14361" width="3" style="154" customWidth="1"/>
    <col min="14362" max="14592" width="9" style="154"/>
    <col min="14593" max="14593" width="1.625" style="154" customWidth="1"/>
    <col min="14594" max="14595" width="4.5" style="154" customWidth="1"/>
    <col min="14596" max="14596" width="6.375" style="154" customWidth="1"/>
    <col min="14597" max="14597" width="9.25" style="154" customWidth="1"/>
    <col min="14598" max="14599" width="6.125" style="154" customWidth="1"/>
    <col min="14600" max="14602" width="4.5" style="154" customWidth="1"/>
    <col min="14603" max="14603" width="4.875" style="154" customWidth="1"/>
    <col min="14604" max="14604" width="4.5" style="154" customWidth="1"/>
    <col min="14605" max="14605" width="3.625" style="154" customWidth="1"/>
    <col min="14606" max="14608" width="4.375" style="154" customWidth="1"/>
    <col min="14609" max="14609" width="3.25" style="154" customWidth="1"/>
    <col min="14610" max="14616" width="3.75" style="154" customWidth="1"/>
    <col min="14617" max="14617" width="3" style="154" customWidth="1"/>
    <col min="14618" max="14848" width="9" style="154"/>
    <col min="14849" max="14849" width="1.625" style="154" customWidth="1"/>
    <col min="14850" max="14851" width="4.5" style="154" customWidth="1"/>
    <col min="14852" max="14852" width="6.375" style="154" customWidth="1"/>
    <col min="14853" max="14853" width="9.25" style="154" customWidth="1"/>
    <col min="14854" max="14855" width="6.125" style="154" customWidth="1"/>
    <col min="14856" max="14858" width="4.5" style="154" customWidth="1"/>
    <col min="14859" max="14859" width="4.875" style="154" customWidth="1"/>
    <col min="14860" max="14860" width="4.5" style="154" customWidth="1"/>
    <col min="14861" max="14861" width="3.625" style="154" customWidth="1"/>
    <col min="14862" max="14864" width="4.375" style="154" customWidth="1"/>
    <col min="14865" max="14865" width="3.25" style="154" customWidth="1"/>
    <col min="14866" max="14872" width="3.75" style="154" customWidth="1"/>
    <col min="14873" max="14873" width="3" style="154" customWidth="1"/>
    <col min="14874" max="15104" width="9" style="154"/>
    <col min="15105" max="15105" width="1.625" style="154" customWidth="1"/>
    <col min="15106" max="15107" width="4.5" style="154" customWidth="1"/>
    <col min="15108" max="15108" width="6.375" style="154" customWidth="1"/>
    <col min="15109" max="15109" width="9.25" style="154" customWidth="1"/>
    <col min="15110" max="15111" width="6.125" style="154" customWidth="1"/>
    <col min="15112" max="15114" width="4.5" style="154" customWidth="1"/>
    <col min="15115" max="15115" width="4.875" style="154" customWidth="1"/>
    <col min="15116" max="15116" width="4.5" style="154" customWidth="1"/>
    <col min="15117" max="15117" width="3.625" style="154" customWidth="1"/>
    <col min="15118" max="15120" width="4.375" style="154" customWidth="1"/>
    <col min="15121" max="15121" width="3.25" style="154" customWidth="1"/>
    <col min="15122" max="15128" width="3.75" style="154" customWidth="1"/>
    <col min="15129" max="15129" width="3" style="154" customWidth="1"/>
    <col min="15130" max="15360" width="9" style="154"/>
    <col min="15361" max="15361" width="1.625" style="154" customWidth="1"/>
    <col min="15362" max="15363" width="4.5" style="154" customWidth="1"/>
    <col min="15364" max="15364" width="6.375" style="154" customWidth="1"/>
    <col min="15365" max="15365" width="9.25" style="154" customWidth="1"/>
    <col min="15366" max="15367" width="6.125" style="154" customWidth="1"/>
    <col min="15368" max="15370" width="4.5" style="154" customWidth="1"/>
    <col min="15371" max="15371" width="4.875" style="154" customWidth="1"/>
    <col min="15372" max="15372" width="4.5" style="154" customWidth="1"/>
    <col min="15373" max="15373" width="3.625" style="154" customWidth="1"/>
    <col min="15374" max="15376" width="4.375" style="154" customWidth="1"/>
    <col min="15377" max="15377" width="3.25" style="154" customWidth="1"/>
    <col min="15378" max="15384" width="3.75" style="154" customWidth="1"/>
    <col min="15385" max="15385" width="3" style="154" customWidth="1"/>
    <col min="15386" max="15616" width="9" style="154"/>
    <col min="15617" max="15617" width="1.625" style="154" customWidth="1"/>
    <col min="15618" max="15619" width="4.5" style="154" customWidth="1"/>
    <col min="15620" max="15620" width="6.375" style="154" customWidth="1"/>
    <col min="15621" max="15621" width="9.25" style="154" customWidth="1"/>
    <col min="15622" max="15623" width="6.125" style="154" customWidth="1"/>
    <col min="15624" max="15626" width="4.5" style="154" customWidth="1"/>
    <col min="15627" max="15627" width="4.875" style="154" customWidth="1"/>
    <col min="15628" max="15628" width="4.5" style="154" customWidth="1"/>
    <col min="15629" max="15629" width="3.625" style="154" customWidth="1"/>
    <col min="15630" max="15632" width="4.375" style="154" customWidth="1"/>
    <col min="15633" max="15633" width="3.25" style="154" customWidth="1"/>
    <col min="15634" max="15640" width="3.75" style="154" customWidth="1"/>
    <col min="15641" max="15641" width="3" style="154" customWidth="1"/>
    <col min="15642" max="15872" width="9" style="154"/>
    <col min="15873" max="15873" width="1.625" style="154" customWidth="1"/>
    <col min="15874" max="15875" width="4.5" style="154" customWidth="1"/>
    <col min="15876" max="15876" width="6.375" style="154" customWidth="1"/>
    <col min="15877" max="15877" width="9.25" style="154" customWidth="1"/>
    <col min="15878" max="15879" width="6.125" style="154" customWidth="1"/>
    <col min="15880" max="15882" width="4.5" style="154" customWidth="1"/>
    <col min="15883" max="15883" width="4.875" style="154" customWidth="1"/>
    <col min="15884" max="15884" width="4.5" style="154" customWidth="1"/>
    <col min="15885" max="15885" width="3.625" style="154" customWidth="1"/>
    <col min="15886" max="15888" width="4.375" style="154" customWidth="1"/>
    <col min="15889" max="15889" width="3.25" style="154" customWidth="1"/>
    <col min="15890" max="15896" width="3.75" style="154" customWidth="1"/>
    <col min="15897" max="15897" width="3" style="154" customWidth="1"/>
    <col min="15898" max="16128" width="9" style="154"/>
    <col min="16129" max="16129" width="1.625" style="154" customWidth="1"/>
    <col min="16130" max="16131" width="4.5" style="154" customWidth="1"/>
    <col min="16132" max="16132" width="6.375" style="154" customWidth="1"/>
    <col min="16133" max="16133" width="9.25" style="154" customWidth="1"/>
    <col min="16134" max="16135" width="6.125" style="154" customWidth="1"/>
    <col min="16136" max="16138" width="4.5" style="154" customWidth="1"/>
    <col min="16139" max="16139" width="4.875" style="154" customWidth="1"/>
    <col min="16140" max="16140" width="4.5" style="154" customWidth="1"/>
    <col min="16141" max="16141" width="3.625" style="154" customWidth="1"/>
    <col min="16142" max="16144" width="4.375" style="154" customWidth="1"/>
    <col min="16145" max="16145" width="3.25" style="154" customWidth="1"/>
    <col min="16146" max="16152" width="3.75" style="154" customWidth="1"/>
    <col min="16153" max="16153" width="3" style="154" customWidth="1"/>
    <col min="16154" max="16384" width="9" style="154"/>
  </cols>
  <sheetData>
    <row r="1" spans="2:24" ht="6.95" customHeight="1"/>
    <row r="2" spans="2:24" ht="20.25">
      <c r="B2" s="712" t="s">
        <v>236</v>
      </c>
      <c r="C2" s="712"/>
      <c r="D2" s="712"/>
      <c r="E2" s="712"/>
      <c r="F2" s="712"/>
      <c r="G2" s="712"/>
      <c r="H2" s="712"/>
      <c r="I2" s="712"/>
      <c r="J2" s="712"/>
      <c r="K2" s="712"/>
      <c r="L2" s="712"/>
      <c r="M2" s="712"/>
      <c r="N2" s="712"/>
      <c r="O2" s="712"/>
      <c r="P2" s="712"/>
      <c r="Q2" s="712"/>
      <c r="R2" s="712"/>
      <c r="S2" s="712"/>
      <c r="T2" s="712"/>
      <c r="U2" s="712"/>
      <c r="V2" s="712"/>
      <c r="W2" s="712"/>
    </row>
    <row r="3" spans="2:24" ht="15" customHeight="1">
      <c r="D3" s="713"/>
      <c r="E3" s="708"/>
      <c r="F3" s="708"/>
      <c r="G3" s="708"/>
      <c r="H3" s="708"/>
      <c r="I3" s="708"/>
      <c r="J3" s="155"/>
      <c r="K3" s="155"/>
      <c r="M3" s="156"/>
      <c r="N3" s="156"/>
      <c r="O3" s="156"/>
      <c r="P3" s="714" t="s">
        <v>237</v>
      </c>
      <c r="Q3" s="708"/>
      <c r="R3" s="708"/>
      <c r="S3" s="708"/>
      <c r="T3" s="708"/>
      <c r="U3" s="708"/>
      <c r="V3" s="708"/>
      <c r="W3" s="708"/>
      <c r="X3" s="708"/>
    </row>
    <row r="4" spans="2:24" ht="15" customHeight="1" thickBot="1">
      <c r="D4" s="157"/>
      <c r="E4" s="157"/>
      <c r="F4" s="157"/>
      <c r="G4" s="158"/>
      <c r="N4" s="715"/>
      <c r="O4" s="716"/>
      <c r="P4" s="716"/>
      <c r="Q4" s="716"/>
      <c r="R4" s="716"/>
      <c r="S4" s="716"/>
      <c r="T4" s="716"/>
      <c r="U4" s="159"/>
      <c r="V4" s="159"/>
      <c r="W4" s="159"/>
      <c r="X4" s="159"/>
    </row>
    <row r="5" spans="2:24" ht="19.899999999999999" customHeight="1">
      <c r="B5" s="154" t="s">
        <v>238</v>
      </c>
      <c r="M5" s="717" t="s">
        <v>239</v>
      </c>
      <c r="N5" s="720" t="s">
        <v>109</v>
      </c>
      <c r="O5" s="721"/>
      <c r="P5" s="722"/>
      <c r="Q5" s="723"/>
      <c r="R5" s="723"/>
      <c r="S5" s="723"/>
      <c r="T5" s="723"/>
      <c r="U5" s="723"/>
      <c r="V5" s="723"/>
      <c r="W5" s="723"/>
      <c r="X5" s="724"/>
    </row>
    <row r="6" spans="2:24" ht="18.95" customHeight="1">
      <c r="F6" s="531" t="s">
        <v>287</v>
      </c>
      <c r="G6" s="531"/>
      <c r="H6" s="531"/>
      <c r="I6" s="531"/>
      <c r="J6" s="531"/>
      <c r="K6" s="531"/>
      <c r="L6" s="531"/>
      <c r="M6" s="718"/>
      <c r="N6" s="569" t="s">
        <v>112</v>
      </c>
      <c r="O6" s="725"/>
      <c r="P6" s="726"/>
      <c r="Q6" s="666"/>
      <c r="R6" s="666"/>
      <c r="S6" s="666"/>
      <c r="T6" s="666"/>
      <c r="U6" s="666"/>
      <c r="V6" s="666"/>
      <c r="W6" s="666"/>
      <c r="X6" s="667"/>
    </row>
    <row r="7" spans="2:24" ht="18.95" customHeight="1">
      <c r="C7" s="154" t="s">
        <v>240</v>
      </c>
      <c r="L7" s="160"/>
      <c r="M7" s="718"/>
      <c r="N7" s="695" t="s">
        <v>113</v>
      </c>
      <c r="O7" s="696"/>
      <c r="P7" s="697"/>
      <c r="Q7" s="666"/>
      <c r="R7" s="666"/>
      <c r="S7" s="666"/>
      <c r="T7" s="666"/>
      <c r="U7" s="666"/>
      <c r="V7" s="666"/>
      <c r="W7" s="666"/>
      <c r="X7" s="667"/>
    </row>
    <row r="8" spans="2:24">
      <c r="L8" s="160"/>
      <c r="M8" s="718"/>
      <c r="N8" s="698" t="s">
        <v>114</v>
      </c>
      <c r="O8" s="699"/>
      <c r="P8" s="700"/>
      <c r="Q8" s="161" t="s">
        <v>241</v>
      </c>
      <c r="R8" s="162"/>
      <c r="S8" s="704" t="s">
        <v>242</v>
      </c>
      <c r="T8" s="705"/>
      <c r="U8" s="705"/>
      <c r="V8" s="705"/>
      <c r="W8" s="706"/>
      <c r="X8" s="163" t="s">
        <v>243</v>
      </c>
    </row>
    <row r="9" spans="2:24" ht="18.95" customHeight="1">
      <c r="B9" s="164"/>
      <c r="C9" s="707" t="s">
        <v>244</v>
      </c>
      <c r="D9" s="707"/>
      <c r="E9" s="707"/>
      <c r="F9" s="708"/>
      <c r="G9" s="708"/>
      <c r="H9" s="708"/>
      <c r="I9" s="708"/>
      <c r="J9" s="708"/>
      <c r="K9" s="708"/>
      <c r="L9" s="709"/>
      <c r="M9" s="718"/>
      <c r="N9" s="701"/>
      <c r="O9" s="702"/>
      <c r="P9" s="703"/>
      <c r="Q9" s="704" t="s">
        <v>245</v>
      </c>
      <c r="R9" s="710"/>
      <c r="S9" s="711"/>
      <c r="T9" s="705"/>
      <c r="U9" s="705"/>
      <c r="V9" s="705"/>
      <c r="W9" s="710"/>
      <c r="X9" s="165"/>
    </row>
    <row r="10" spans="2:24" ht="19.5" customHeight="1">
      <c r="D10" s="606" t="s">
        <v>246</v>
      </c>
      <c r="E10" s="662"/>
      <c r="F10" s="662"/>
      <c r="G10" s="662"/>
      <c r="H10" s="166"/>
      <c r="I10" s="166"/>
      <c r="J10" s="166"/>
      <c r="K10" s="166"/>
      <c r="L10" s="167"/>
      <c r="M10" s="718"/>
      <c r="N10" s="663" t="s">
        <v>247</v>
      </c>
      <c r="O10" s="664"/>
      <c r="P10" s="665"/>
      <c r="Q10" s="666"/>
      <c r="R10" s="666"/>
      <c r="S10" s="666"/>
      <c r="T10" s="666"/>
      <c r="U10" s="666"/>
      <c r="V10" s="666"/>
      <c r="W10" s="666"/>
      <c r="X10" s="667"/>
    </row>
    <row r="11" spans="2:24" ht="14.25" thickBot="1">
      <c r="L11" s="160"/>
      <c r="M11" s="719"/>
      <c r="N11" s="668" t="s">
        <v>248</v>
      </c>
      <c r="O11" s="669"/>
      <c r="P11" s="670"/>
      <c r="Q11" s="671" t="s">
        <v>249</v>
      </c>
      <c r="R11" s="671"/>
      <c r="S11" s="671"/>
      <c r="T11" s="671"/>
      <c r="U11" s="671"/>
      <c r="V11" s="671"/>
      <c r="W11" s="671"/>
      <c r="X11" s="672"/>
    </row>
    <row r="12" spans="2:24">
      <c r="L12" s="160"/>
      <c r="M12" s="168"/>
      <c r="N12" s="169"/>
      <c r="O12" s="169"/>
      <c r="P12" s="169"/>
      <c r="Q12" s="170"/>
      <c r="R12" s="170"/>
      <c r="S12" s="170"/>
      <c r="T12" s="170"/>
      <c r="U12" s="170"/>
      <c r="V12" s="170"/>
      <c r="W12" s="170"/>
      <c r="X12" s="170"/>
    </row>
    <row r="13" spans="2:24" ht="14.25">
      <c r="B13" s="673" t="s">
        <v>115</v>
      </c>
      <c r="C13" s="673"/>
      <c r="D13" s="673"/>
      <c r="E13" s="673"/>
      <c r="F13" s="171" t="s">
        <v>250</v>
      </c>
    </row>
    <row r="14" spans="2:24" ht="5.0999999999999996" customHeight="1">
      <c r="B14" s="172"/>
      <c r="C14" s="172"/>
    </row>
    <row r="15" spans="2:24">
      <c r="B15" s="154" t="s">
        <v>251</v>
      </c>
    </row>
    <row r="16" spans="2:24" ht="13.9" customHeight="1" thickBot="1">
      <c r="B16" s="687"/>
      <c r="C16" s="687"/>
      <c r="D16" s="687"/>
      <c r="E16" s="688"/>
      <c r="F16" s="688"/>
      <c r="G16" s="688"/>
      <c r="H16" s="173"/>
      <c r="I16" s="173"/>
      <c r="J16" s="173"/>
      <c r="K16" s="173"/>
      <c r="L16" s="173"/>
      <c r="M16" s="173"/>
      <c r="N16" s="173"/>
      <c r="O16" s="173"/>
      <c r="P16" s="173"/>
      <c r="Q16" s="173"/>
      <c r="R16" s="173"/>
      <c r="S16" s="173"/>
      <c r="T16" s="173"/>
      <c r="U16" s="173"/>
      <c r="V16" s="173"/>
      <c r="W16" s="173"/>
      <c r="X16" s="173"/>
    </row>
    <row r="17" spans="2:28" ht="19.5" customHeight="1" thickTop="1" thickBot="1">
      <c r="B17" s="689" t="s">
        <v>252</v>
      </c>
      <c r="C17" s="690"/>
      <c r="D17" s="691"/>
      <c r="E17" s="692"/>
      <c r="F17" s="692"/>
      <c r="G17" s="693"/>
      <c r="H17" s="693"/>
      <c r="I17" s="693"/>
      <c r="J17" s="693"/>
      <c r="K17" s="693"/>
      <c r="L17" s="693"/>
      <c r="M17" s="693"/>
      <c r="N17" s="693"/>
      <c r="O17" s="693"/>
      <c r="P17" s="693"/>
      <c r="Q17" s="694"/>
      <c r="R17" s="646" t="s">
        <v>116</v>
      </c>
      <c r="S17" s="649" t="s">
        <v>253</v>
      </c>
      <c r="T17" s="650"/>
      <c r="U17" s="650"/>
      <c r="V17" s="650"/>
      <c r="W17" s="650"/>
      <c r="X17" s="651"/>
      <c r="AB17" s="153"/>
    </row>
    <row r="18" spans="2:28" ht="60" customHeight="1">
      <c r="B18" s="652" t="s">
        <v>254</v>
      </c>
      <c r="C18" s="653"/>
      <c r="D18" s="654"/>
      <c r="E18" s="640"/>
      <c r="F18" s="640"/>
      <c r="G18" s="640"/>
      <c r="H18" s="640"/>
      <c r="I18" s="640"/>
      <c r="J18" s="640"/>
      <c r="K18" s="640"/>
      <c r="L18" s="640"/>
      <c r="M18" s="640"/>
      <c r="N18" s="640"/>
      <c r="O18" s="640"/>
      <c r="P18" s="640"/>
      <c r="Q18" s="640"/>
      <c r="R18" s="647"/>
      <c r="S18" s="655"/>
      <c r="T18" s="655"/>
      <c r="U18" s="655"/>
      <c r="V18" s="655"/>
      <c r="W18" s="655"/>
      <c r="X18" s="656"/>
      <c r="AB18" s="153"/>
    </row>
    <row r="19" spans="2:28" ht="28.15" customHeight="1">
      <c r="B19" s="659" t="s">
        <v>255</v>
      </c>
      <c r="C19" s="660"/>
      <c r="D19" s="661"/>
      <c r="E19" s="674"/>
      <c r="F19" s="674"/>
      <c r="G19" s="640"/>
      <c r="H19" s="640"/>
      <c r="I19" s="640"/>
      <c r="J19" s="640"/>
      <c r="K19" s="640"/>
      <c r="L19" s="640"/>
      <c r="M19" s="640"/>
      <c r="N19" s="640"/>
      <c r="O19" s="640"/>
      <c r="P19" s="640"/>
      <c r="Q19" s="640"/>
      <c r="R19" s="647"/>
      <c r="S19" s="657"/>
      <c r="T19" s="657"/>
      <c r="U19" s="657"/>
      <c r="V19" s="657"/>
      <c r="W19" s="657"/>
      <c r="X19" s="645"/>
      <c r="AB19" s="153"/>
    </row>
    <row r="20" spans="2:28" ht="12" customHeight="1">
      <c r="B20" s="675" t="s">
        <v>256</v>
      </c>
      <c r="C20" s="676"/>
      <c r="D20" s="677"/>
      <c r="E20" s="678" t="s">
        <v>257</v>
      </c>
      <c r="F20" s="678"/>
      <c r="G20" s="679" t="s">
        <v>258</v>
      </c>
      <c r="H20" s="679"/>
      <c r="I20" s="679"/>
      <c r="J20" s="679"/>
      <c r="K20" s="679"/>
      <c r="L20" s="679"/>
      <c r="M20" s="679"/>
      <c r="N20" s="679"/>
      <c r="O20" s="679"/>
      <c r="P20" s="679"/>
      <c r="Q20" s="680"/>
      <c r="R20" s="647"/>
      <c r="S20" s="657"/>
      <c r="T20" s="657"/>
      <c r="U20" s="657"/>
      <c r="V20" s="657"/>
      <c r="W20" s="657"/>
      <c r="X20" s="645"/>
      <c r="AB20" s="153"/>
    </row>
    <row r="21" spans="2:28" ht="12" customHeight="1" thickBot="1">
      <c r="B21" s="683" t="s">
        <v>259</v>
      </c>
      <c r="C21" s="684"/>
      <c r="D21" s="685"/>
      <c r="E21" s="686" t="s">
        <v>260</v>
      </c>
      <c r="F21" s="686"/>
      <c r="G21" s="681"/>
      <c r="H21" s="681"/>
      <c r="I21" s="681"/>
      <c r="J21" s="681"/>
      <c r="K21" s="681"/>
      <c r="L21" s="681"/>
      <c r="M21" s="681"/>
      <c r="N21" s="681"/>
      <c r="O21" s="681"/>
      <c r="P21" s="681"/>
      <c r="Q21" s="682"/>
      <c r="R21" s="648"/>
      <c r="S21" s="571"/>
      <c r="T21" s="571"/>
      <c r="U21" s="571"/>
      <c r="V21" s="571"/>
      <c r="W21" s="571"/>
      <c r="X21" s="658"/>
    </row>
    <row r="22" spans="2:28" ht="18.75" customHeight="1">
      <c r="B22" s="631" t="s">
        <v>261</v>
      </c>
      <c r="C22" s="632"/>
      <c r="D22" s="633"/>
      <c r="E22" s="174" t="s">
        <v>117</v>
      </c>
      <c r="F22" s="635"/>
      <c r="G22" s="636"/>
      <c r="H22" s="636"/>
      <c r="I22" s="175" t="s">
        <v>118</v>
      </c>
      <c r="J22" s="635"/>
      <c r="K22" s="635"/>
      <c r="L22" s="636"/>
      <c r="M22" s="636"/>
      <c r="N22" s="636"/>
      <c r="O22" s="636"/>
      <c r="P22" s="636"/>
      <c r="Q22" s="636"/>
      <c r="R22" s="176"/>
      <c r="S22" s="637"/>
      <c r="T22" s="637"/>
      <c r="U22" s="637"/>
      <c r="V22" s="637"/>
      <c r="W22" s="637"/>
      <c r="X22" s="638"/>
    </row>
    <row r="23" spans="2:28" ht="18" customHeight="1">
      <c r="B23" s="634"/>
      <c r="C23" s="618"/>
      <c r="D23" s="619"/>
      <c r="E23" s="639"/>
      <c r="F23" s="640"/>
      <c r="G23" s="640"/>
      <c r="H23" s="640"/>
      <c r="I23" s="640"/>
      <c r="J23" s="640"/>
      <c r="K23" s="640"/>
      <c r="L23" s="640"/>
      <c r="M23" s="640"/>
      <c r="N23" s="640"/>
      <c r="O23" s="640"/>
      <c r="P23" s="640"/>
      <c r="Q23" s="640"/>
      <c r="R23" s="641"/>
      <c r="S23" s="641"/>
      <c r="T23" s="641"/>
      <c r="U23" s="641"/>
      <c r="V23" s="641"/>
      <c r="W23" s="641"/>
      <c r="X23" s="642"/>
    </row>
    <row r="24" spans="2:28" ht="5.45" customHeight="1">
      <c r="B24" s="617" t="s">
        <v>262</v>
      </c>
      <c r="C24" s="618"/>
      <c r="D24" s="619"/>
      <c r="E24" s="643"/>
      <c r="F24" s="644"/>
      <c r="G24" s="644"/>
      <c r="H24" s="644"/>
      <c r="I24" s="644"/>
      <c r="J24" s="644"/>
      <c r="K24" s="644"/>
      <c r="L24" s="644"/>
      <c r="M24" s="644"/>
      <c r="N24" s="644"/>
      <c r="O24" s="644"/>
      <c r="P24" s="644"/>
      <c r="Q24" s="644"/>
      <c r="R24" s="644"/>
      <c r="S24" s="644"/>
      <c r="T24" s="644"/>
      <c r="U24" s="644"/>
      <c r="V24" s="644"/>
      <c r="W24" s="644"/>
      <c r="X24" s="645"/>
    </row>
    <row r="25" spans="2:28" ht="18" customHeight="1">
      <c r="B25" s="617" t="s">
        <v>263</v>
      </c>
      <c r="C25" s="618"/>
      <c r="D25" s="619"/>
      <c r="E25" s="623"/>
      <c r="F25" s="623"/>
      <c r="G25" s="623"/>
      <c r="H25" s="623"/>
      <c r="I25" s="623"/>
      <c r="J25" s="623"/>
      <c r="K25" s="623"/>
      <c r="L25" s="623"/>
      <c r="M25" s="623"/>
      <c r="N25" s="623"/>
      <c r="O25" s="623"/>
      <c r="P25" s="623"/>
      <c r="Q25" s="623"/>
      <c r="R25" s="177"/>
      <c r="S25" s="624"/>
      <c r="T25" s="624"/>
      <c r="U25" s="624"/>
      <c r="V25" s="624"/>
      <c r="W25" s="624"/>
      <c r="X25" s="625"/>
    </row>
    <row r="26" spans="2:28" ht="18" customHeight="1" thickBot="1">
      <c r="B26" s="620"/>
      <c r="C26" s="621"/>
      <c r="D26" s="622"/>
      <c r="E26" s="178" t="s">
        <v>119</v>
      </c>
      <c r="F26" s="626"/>
      <c r="G26" s="626"/>
      <c r="H26" s="626"/>
      <c r="I26" s="626"/>
      <c r="J26" s="626"/>
      <c r="K26" s="626"/>
      <c r="L26" s="626"/>
      <c r="M26" s="626"/>
      <c r="N26" s="626"/>
      <c r="O26" s="626"/>
      <c r="P26" s="626"/>
      <c r="Q26" s="626"/>
      <c r="R26" s="179"/>
      <c r="S26" s="627"/>
      <c r="T26" s="627"/>
      <c r="U26" s="627"/>
      <c r="V26" s="627"/>
      <c r="W26" s="627"/>
      <c r="X26" s="628"/>
    </row>
    <row r="27" spans="2:28" ht="3.75" customHeight="1" thickTop="1"/>
    <row r="28" spans="2:28" ht="14.25">
      <c r="B28" s="629" t="s">
        <v>120</v>
      </c>
      <c r="C28" s="629"/>
      <c r="D28" s="629"/>
      <c r="E28" s="629"/>
      <c r="F28" s="154" t="s">
        <v>264</v>
      </c>
      <c r="S28" s="630"/>
      <c r="T28" s="630"/>
      <c r="U28" s="630"/>
      <c r="V28" s="630"/>
      <c r="W28" s="630"/>
      <c r="X28" s="581"/>
    </row>
    <row r="29" spans="2:28" ht="5.0999999999999996" customHeight="1">
      <c r="S29" s="581"/>
      <c r="T29" s="581"/>
      <c r="U29" s="581"/>
      <c r="V29" s="581"/>
      <c r="W29" s="581"/>
      <c r="X29" s="581"/>
    </row>
    <row r="30" spans="2:28" ht="18" customHeight="1">
      <c r="B30" s="559" t="s">
        <v>121</v>
      </c>
      <c r="C30" s="582" t="s">
        <v>122</v>
      </c>
      <c r="D30" s="583"/>
      <c r="E30" s="584"/>
      <c r="F30" s="585"/>
      <c r="G30" s="586"/>
      <c r="H30" s="586"/>
      <c r="I30" s="586"/>
      <c r="J30" s="586"/>
      <c r="K30" s="586"/>
      <c r="L30" s="586"/>
      <c r="M30" s="586"/>
      <c r="N30" s="586"/>
      <c r="O30" s="586"/>
      <c r="P30" s="586"/>
      <c r="Q30" s="586"/>
      <c r="R30" s="180"/>
      <c r="S30" s="587"/>
      <c r="T30" s="587"/>
      <c r="U30" s="587"/>
      <c r="V30" s="587"/>
      <c r="W30" s="587"/>
      <c r="X30" s="588"/>
    </row>
    <row r="31" spans="2:28" ht="18" customHeight="1">
      <c r="B31" s="560"/>
      <c r="C31" s="589" t="s">
        <v>123</v>
      </c>
      <c r="D31" s="590"/>
      <c r="E31" s="538"/>
      <c r="F31" s="591"/>
      <c r="G31" s="592"/>
      <c r="H31" s="592"/>
      <c r="I31" s="592"/>
      <c r="J31" s="592"/>
      <c r="K31" s="592"/>
      <c r="L31" s="592"/>
      <c r="M31" s="592"/>
      <c r="N31" s="592"/>
      <c r="O31" s="592"/>
      <c r="P31" s="592"/>
      <c r="Q31" s="592"/>
      <c r="R31" s="181"/>
      <c r="S31" s="593"/>
      <c r="T31" s="593"/>
      <c r="U31" s="593"/>
      <c r="V31" s="593"/>
      <c r="W31" s="593"/>
      <c r="X31" s="594"/>
    </row>
    <row r="32" spans="2:28" ht="21" customHeight="1">
      <c r="B32" s="560"/>
      <c r="C32" s="595" t="s">
        <v>124</v>
      </c>
      <c r="D32" s="596"/>
      <c r="E32" s="597"/>
      <c r="F32" s="598"/>
      <c r="G32" s="599"/>
      <c r="H32" s="599"/>
      <c r="I32" s="599"/>
      <c r="J32" s="599"/>
      <c r="K32" s="599"/>
      <c r="L32" s="599"/>
      <c r="M32" s="599"/>
      <c r="N32" s="599"/>
      <c r="O32" s="599"/>
      <c r="P32" s="599"/>
      <c r="Q32" s="599"/>
      <c r="R32" s="182"/>
      <c r="S32" s="600"/>
      <c r="T32" s="600"/>
      <c r="U32" s="600"/>
      <c r="V32" s="600"/>
      <c r="W32" s="600"/>
      <c r="X32" s="601"/>
    </row>
    <row r="33" spans="1:25" ht="15.75" customHeight="1">
      <c r="B33" s="560"/>
      <c r="C33" s="602" t="s">
        <v>265</v>
      </c>
      <c r="D33" s="603"/>
      <c r="E33" s="604"/>
      <c r="F33" s="183" t="s">
        <v>266</v>
      </c>
      <c r="G33" s="611"/>
      <c r="H33" s="611"/>
      <c r="I33" s="611"/>
      <c r="J33" s="184" t="s">
        <v>267</v>
      </c>
      <c r="K33" s="184"/>
      <c r="L33" s="611"/>
      <c r="M33" s="612"/>
      <c r="N33" s="612"/>
      <c r="O33" s="612"/>
      <c r="P33" s="612"/>
      <c r="Q33" s="612"/>
      <c r="R33" s="185"/>
      <c r="S33" s="590"/>
      <c r="T33" s="590"/>
      <c r="U33" s="590"/>
      <c r="V33" s="590"/>
      <c r="W33" s="590"/>
      <c r="X33" s="594"/>
    </row>
    <row r="34" spans="1:25" ht="18" customHeight="1">
      <c r="B34" s="560"/>
      <c r="C34" s="605"/>
      <c r="D34" s="606"/>
      <c r="E34" s="607"/>
      <c r="F34" s="613"/>
      <c r="G34" s="614"/>
      <c r="H34" s="614"/>
      <c r="I34" s="614"/>
      <c r="J34" s="614"/>
      <c r="K34" s="614"/>
      <c r="L34" s="614"/>
      <c r="M34" s="614"/>
      <c r="N34" s="614"/>
      <c r="O34" s="614"/>
      <c r="P34" s="614"/>
      <c r="Q34" s="614"/>
      <c r="R34" s="185"/>
      <c r="S34" s="590"/>
      <c r="T34" s="590"/>
      <c r="U34" s="590"/>
      <c r="V34" s="590"/>
      <c r="W34" s="590"/>
      <c r="X34" s="594"/>
    </row>
    <row r="35" spans="1:25" ht="16.899999999999999" customHeight="1">
      <c r="B35" s="561"/>
      <c r="C35" s="608"/>
      <c r="D35" s="609"/>
      <c r="E35" s="610"/>
      <c r="F35" s="615" t="s">
        <v>119</v>
      </c>
      <c r="G35" s="615"/>
      <c r="H35" s="545"/>
      <c r="I35" s="545"/>
      <c r="J35" s="545"/>
      <c r="K35" s="545"/>
      <c r="L35" s="545"/>
      <c r="M35" s="545"/>
      <c r="N35" s="545"/>
      <c r="O35" s="545"/>
      <c r="P35" s="545"/>
      <c r="Q35" s="545"/>
      <c r="R35" s="186"/>
      <c r="S35" s="615"/>
      <c r="T35" s="615"/>
      <c r="U35" s="615"/>
      <c r="V35" s="615"/>
      <c r="W35" s="615"/>
      <c r="X35" s="616"/>
    </row>
    <row r="36" spans="1:25" ht="7.5" customHeight="1">
      <c r="A36" s="187"/>
      <c r="B36" s="180"/>
      <c r="C36" s="180"/>
      <c r="D36" s="180"/>
      <c r="E36" s="180"/>
      <c r="F36" s="180"/>
      <c r="G36" s="180"/>
      <c r="H36" s="180"/>
      <c r="I36" s="180"/>
      <c r="J36" s="180"/>
      <c r="K36" s="180"/>
      <c r="L36" s="180"/>
      <c r="M36" s="180"/>
      <c r="N36" s="180"/>
      <c r="O36" s="180"/>
      <c r="P36" s="180"/>
      <c r="Q36" s="180"/>
      <c r="R36" s="180"/>
      <c r="S36" s="180"/>
      <c r="T36" s="180"/>
      <c r="U36" s="180"/>
      <c r="V36" s="180"/>
      <c r="W36" s="180"/>
      <c r="X36" s="180"/>
    </row>
    <row r="37" spans="1:25" ht="6" customHeight="1">
      <c r="A37" s="188"/>
      <c r="B37" s="188"/>
      <c r="C37" s="188"/>
      <c r="D37" s="188"/>
      <c r="E37" s="188"/>
      <c r="F37" s="188"/>
      <c r="G37" s="188"/>
      <c r="H37" s="188"/>
      <c r="I37" s="188"/>
      <c r="J37" s="188"/>
      <c r="K37" s="188"/>
      <c r="L37" s="188"/>
      <c r="M37" s="188"/>
      <c r="N37" s="188"/>
      <c r="O37" s="188"/>
      <c r="P37" s="188"/>
      <c r="Q37" s="188"/>
      <c r="R37" s="188"/>
      <c r="S37" s="188"/>
      <c r="T37" s="188"/>
      <c r="U37" s="188"/>
      <c r="V37" s="188"/>
      <c r="W37" s="188"/>
      <c r="X37" s="188"/>
    </row>
    <row r="38" spans="1:25" ht="18" customHeight="1" thickBot="1">
      <c r="B38" s="570" t="s">
        <v>268</v>
      </c>
      <c r="C38" s="571"/>
      <c r="D38" s="571"/>
      <c r="E38" s="571"/>
      <c r="F38" s="571"/>
      <c r="G38" s="571"/>
      <c r="H38" s="571"/>
      <c r="I38" s="571"/>
      <c r="J38" s="571"/>
      <c r="K38" s="571"/>
      <c r="L38" s="571"/>
      <c r="M38" s="571"/>
      <c r="N38" s="571"/>
      <c r="O38" s="571"/>
      <c r="P38" s="571"/>
      <c r="Q38" s="571"/>
      <c r="R38" s="571"/>
      <c r="S38" s="571"/>
      <c r="T38" s="571"/>
      <c r="U38" s="571"/>
      <c r="V38" s="571"/>
      <c r="W38" s="571"/>
      <c r="X38" s="571"/>
      <c r="Y38" s="173"/>
    </row>
    <row r="39" spans="1:25" ht="22.5" customHeight="1">
      <c r="B39" s="572" t="s">
        <v>125</v>
      </c>
      <c r="C39" s="575" t="s">
        <v>126</v>
      </c>
      <c r="D39" s="576"/>
      <c r="E39" s="577"/>
      <c r="F39" s="578"/>
      <c r="G39" s="578"/>
      <c r="H39" s="578"/>
      <c r="I39" s="578"/>
      <c r="J39" s="578"/>
      <c r="K39" s="189"/>
      <c r="L39" s="190" t="s">
        <v>127</v>
      </c>
      <c r="M39" s="577"/>
      <c r="N39" s="579"/>
      <c r="O39" s="579"/>
      <c r="P39" s="579"/>
      <c r="Q39" s="579"/>
      <c r="R39" s="579"/>
      <c r="S39" s="579"/>
      <c r="T39" s="191"/>
      <c r="U39" s="191"/>
      <c r="V39" s="191"/>
      <c r="W39" s="191"/>
      <c r="X39" s="192" t="s">
        <v>128</v>
      </c>
      <c r="Y39" s="193"/>
    </row>
    <row r="40" spans="1:25" ht="22.5" customHeight="1">
      <c r="B40" s="573"/>
      <c r="C40" s="562" t="s">
        <v>129</v>
      </c>
      <c r="D40" s="563"/>
      <c r="E40" s="566" t="s">
        <v>130</v>
      </c>
      <c r="F40" s="567"/>
      <c r="G40" s="567"/>
      <c r="H40" s="567"/>
      <c r="I40" s="567"/>
      <c r="J40" s="567"/>
      <c r="K40" s="567"/>
      <c r="L40" s="568"/>
      <c r="M40" s="569" t="s">
        <v>131</v>
      </c>
      <c r="N40" s="567"/>
      <c r="O40" s="567"/>
      <c r="P40" s="567"/>
      <c r="Q40" s="568"/>
      <c r="S40" s="194"/>
      <c r="T40" s="194"/>
      <c r="U40" s="194"/>
      <c r="V40" s="194"/>
      <c r="W40" s="194"/>
      <c r="X40" s="195"/>
    </row>
    <row r="41" spans="1:25" ht="20.100000000000001" customHeight="1">
      <c r="B41" s="573"/>
      <c r="C41" s="537" t="s">
        <v>269</v>
      </c>
      <c r="D41" s="538"/>
      <c r="E41" s="539"/>
      <c r="F41" s="540"/>
      <c r="G41" s="540"/>
      <c r="H41" s="540"/>
      <c r="I41" s="540"/>
      <c r="J41" s="540"/>
      <c r="K41" s="540"/>
      <c r="L41" s="540"/>
      <c r="M41" s="540"/>
      <c r="N41" s="540"/>
      <c r="O41" s="540"/>
      <c r="P41" s="540"/>
      <c r="Q41" s="540"/>
      <c r="R41" s="540"/>
      <c r="S41" s="540"/>
      <c r="T41" s="540"/>
      <c r="U41" s="540"/>
      <c r="V41" s="540"/>
      <c r="W41" s="540"/>
      <c r="X41" s="580"/>
    </row>
    <row r="42" spans="1:25" ht="31.5" customHeight="1" thickBot="1">
      <c r="B42" s="574"/>
      <c r="C42" s="553" t="s">
        <v>132</v>
      </c>
      <c r="D42" s="554"/>
      <c r="E42" s="555"/>
      <c r="F42" s="556"/>
      <c r="G42" s="556"/>
      <c r="H42" s="556"/>
      <c r="I42" s="556"/>
      <c r="J42" s="556"/>
      <c r="K42" s="556"/>
      <c r="L42" s="556"/>
      <c r="M42" s="556"/>
      <c r="N42" s="556"/>
      <c r="O42" s="556"/>
      <c r="P42" s="556"/>
      <c r="Q42" s="556"/>
      <c r="R42" s="556"/>
      <c r="S42" s="556"/>
      <c r="T42" s="556"/>
      <c r="U42" s="556"/>
      <c r="V42" s="556"/>
      <c r="W42" s="556"/>
      <c r="X42" s="557"/>
    </row>
    <row r="43" spans="1:25" ht="6" customHeight="1">
      <c r="B43" s="173"/>
      <c r="C43" s="173"/>
      <c r="E43" s="173"/>
      <c r="F43" s="173"/>
      <c r="G43" s="173"/>
      <c r="H43" s="173"/>
      <c r="I43" s="173"/>
      <c r="J43" s="173"/>
      <c r="K43" s="173"/>
      <c r="L43" s="173"/>
      <c r="M43" s="173"/>
      <c r="N43" s="173"/>
      <c r="O43" s="173"/>
      <c r="P43" s="173"/>
      <c r="Q43" s="173"/>
      <c r="R43" s="173"/>
      <c r="S43" s="173"/>
      <c r="T43" s="173"/>
      <c r="U43" s="173"/>
      <c r="V43" s="173"/>
      <c r="W43" s="173"/>
      <c r="X43" s="196"/>
    </row>
    <row r="44" spans="1:25">
      <c r="B44" s="173" t="s">
        <v>270</v>
      </c>
      <c r="C44" s="173"/>
      <c r="D44" s="173"/>
      <c r="E44" s="173"/>
      <c r="F44" s="173"/>
      <c r="G44" s="173"/>
      <c r="H44" s="173"/>
      <c r="I44" s="173"/>
      <c r="J44" s="173"/>
      <c r="K44" s="173"/>
      <c r="L44" s="173"/>
      <c r="M44" s="558"/>
      <c r="N44" s="558"/>
      <c r="O44" s="558"/>
      <c r="P44" s="558"/>
      <c r="Q44" s="558"/>
      <c r="R44" s="173"/>
      <c r="S44" s="173"/>
      <c r="T44" s="173"/>
      <c r="U44" s="173"/>
      <c r="V44" s="173"/>
      <c r="W44" s="173"/>
      <c r="X44" s="197"/>
    </row>
    <row r="45" spans="1:25" ht="21" customHeight="1">
      <c r="B45" s="559" t="s">
        <v>121</v>
      </c>
      <c r="C45" s="562" t="s">
        <v>126</v>
      </c>
      <c r="D45" s="563"/>
      <c r="E45" s="564"/>
      <c r="F45" s="565"/>
      <c r="G45" s="565"/>
      <c r="H45" s="565"/>
      <c r="I45" s="565"/>
      <c r="J45" s="565"/>
      <c r="K45" s="198"/>
      <c r="L45" s="199" t="s">
        <v>127</v>
      </c>
      <c r="M45" s="564"/>
      <c r="N45" s="565"/>
      <c r="O45" s="565"/>
      <c r="P45" s="565"/>
      <c r="Q45" s="565"/>
      <c r="R45" s="565"/>
      <c r="S45" s="565"/>
      <c r="T45" s="200"/>
      <c r="U45" s="200"/>
      <c r="V45" s="200"/>
      <c r="W45" s="200"/>
      <c r="X45" s="201" t="s">
        <v>128</v>
      </c>
    </row>
    <row r="46" spans="1:25" ht="21" customHeight="1">
      <c r="B46" s="560"/>
      <c r="C46" s="562" t="s">
        <v>129</v>
      </c>
      <c r="D46" s="563"/>
      <c r="E46" s="566" t="s">
        <v>130</v>
      </c>
      <c r="F46" s="567"/>
      <c r="G46" s="567"/>
      <c r="H46" s="567"/>
      <c r="I46" s="567"/>
      <c r="J46" s="567"/>
      <c r="K46" s="567"/>
      <c r="L46" s="568"/>
      <c r="M46" s="569" t="s">
        <v>131</v>
      </c>
      <c r="N46" s="567"/>
      <c r="O46" s="567"/>
      <c r="P46" s="567"/>
      <c r="Q46" s="568"/>
      <c r="R46" s="188"/>
      <c r="S46" s="194"/>
      <c r="T46" s="194"/>
      <c r="U46" s="194"/>
      <c r="V46" s="194"/>
      <c r="W46" s="194"/>
      <c r="X46" s="194"/>
    </row>
    <row r="47" spans="1:25" ht="20.100000000000001" customHeight="1">
      <c r="B47" s="560"/>
      <c r="C47" s="537" t="s">
        <v>271</v>
      </c>
      <c r="D47" s="538"/>
      <c r="E47" s="539"/>
      <c r="F47" s="540"/>
      <c r="G47" s="540"/>
      <c r="H47" s="540"/>
      <c r="I47" s="540"/>
      <c r="J47" s="540"/>
      <c r="K47" s="540"/>
      <c r="L47" s="540"/>
      <c r="M47" s="540"/>
      <c r="N47" s="540"/>
      <c r="O47" s="540"/>
      <c r="P47" s="540"/>
      <c r="Q47" s="540"/>
      <c r="R47" s="540"/>
      <c r="S47" s="540"/>
      <c r="T47" s="540"/>
      <c r="U47" s="540"/>
      <c r="V47" s="540"/>
      <c r="W47" s="540"/>
      <c r="X47" s="541"/>
    </row>
    <row r="48" spans="1:25" ht="29.1" customHeight="1">
      <c r="B48" s="561"/>
      <c r="C48" s="542" t="s">
        <v>132</v>
      </c>
      <c r="D48" s="543"/>
      <c r="E48" s="544"/>
      <c r="F48" s="545"/>
      <c r="G48" s="545"/>
      <c r="H48" s="545"/>
      <c r="I48" s="545"/>
      <c r="J48" s="545"/>
      <c r="K48" s="545"/>
      <c r="L48" s="545"/>
      <c r="M48" s="545"/>
      <c r="N48" s="545"/>
      <c r="O48" s="545"/>
      <c r="P48" s="545"/>
      <c r="Q48" s="545"/>
      <c r="R48" s="545"/>
      <c r="S48" s="545"/>
      <c r="T48" s="545"/>
      <c r="U48" s="545"/>
      <c r="V48" s="545"/>
      <c r="W48" s="545"/>
      <c r="X48" s="546"/>
    </row>
    <row r="49" spans="1:24" ht="4.5" customHeight="1">
      <c r="A49" s="187"/>
      <c r="B49" s="202"/>
      <c r="C49" s="202"/>
      <c r="D49" s="202"/>
      <c r="E49" s="187"/>
      <c r="F49" s="187"/>
      <c r="G49" s="202"/>
      <c r="H49" s="202"/>
      <c r="I49" s="202"/>
      <c r="J49" s="202"/>
      <c r="K49" s="202"/>
      <c r="L49" s="202"/>
      <c r="M49" s="202"/>
      <c r="N49" s="202"/>
      <c r="O49" s="202"/>
      <c r="P49" s="202"/>
      <c r="Q49" s="202"/>
      <c r="R49" s="202"/>
      <c r="S49" s="202"/>
      <c r="T49" s="202"/>
      <c r="U49" s="202"/>
      <c r="V49" s="202"/>
      <c r="W49" s="202"/>
      <c r="X49" s="202"/>
    </row>
    <row r="50" spans="1:24" ht="14.25">
      <c r="B50" s="547" t="s">
        <v>272</v>
      </c>
      <c r="C50" s="547"/>
      <c r="D50" s="547"/>
      <c r="E50" s="547"/>
      <c r="F50" s="548"/>
      <c r="G50" s="548"/>
      <c r="H50" s="173" t="s">
        <v>273</v>
      </c>
      <c r="I50" s="173"/>
      <c r="J50" s="173"/>
      <c r="K50" s="173"/>
      <c r="L50" s="173"/>
      <c r="M50" s="173"/>
      <c r="N50" s="173"/>
      <c r="O50" s="173"/>
      <c r="P50" s="173"/>
      <c r="Q50" s="173"/>
      <c r="R50" s="173"/>
      <c r="S50" s="173"/>
      <c r="T50" s="173"/>
      <c r="U50" s="173"/>
      <c r="V50" s="173"/>
      <c r="W50" s="173"/>
      <c r="X50" s="173"/>
    </row>
    <row r="51" spans="1:24" ht="3" customHeight="1" thickBot="1">
      <c r="D51" s="159"/>
      <c r="E51" s="159"/>
      <c r="F51" s="159"/>
      <c r="G51" s="159"/>
      <c r="H51" s="159"/>
      <c r="I51" s="159"/>
      <c r="J51" s="159"/>
      <c r="K51" s="159"/>
      <c r="L51" s="159"/>
      <c r="M51" s="159"/>
      <c r="N51" s="159"/>
      <c r="O51" s="159"/>
      <c r="P51" s="159"/>
      <c r="Q51" s="159"/>
      <c r="R51" s="159"/>
      <c r="S51" s="159"/>
      <c r="T51" s="159"/>
      <c r="U51" s="159"/>
      <c r="V51" s="159"/>
      <c r="W51" s="159"/>
      <c r="X51" s="159"/>
    </row>
    <row r="52" spans="1:24" ht="23.1" customHeight="1">
      <c r="B52" s="549" t="s">
        <v>133</v>
      </c>
      <c r="C52" s="550"/>
      <c r="D52" s="551"/>
      <c r="E52" s="551"/>
      <c r="F52" s="551"/>
      <c r="G52" s="551"/>
      <c r="H52" s="551"/>
      <c r="I52" s="551"/>
      <c r="J52" s="551"/>
      <c r="K52" s="551"/>
      <c r="L52" s="551"/>
      <c r="M52" s="551"/>
      <c r="N52" s="551"/>
      <c r="O52" s="551"/>
      <c r="P52" s="551"/>
      <c r="Q52" s="551"/>
      <c r="R52" s="551"/>
      <c r="S52" s="551"/>
      <c r="T52" s="551"/>
      <c r="U52" s="551"/>
      <c r="V52" s="551"/>
      <c r="W52" s="551"/>
      <c r="X52" s="552"/>
    </row>
    <row r="53" spans="1:24" ht="9" customHeight="1">
      <c r="B53" s="203"/>
      <c r="C53" s="204"/>
      <c r="D53" s="188"/>
      <c r="E53" s="204"/>
      <c r="F53" s="204"/>
      <c r="G53" s="204"/>
      <c r="H53" s="204"/>
      <c r="I53" s="204"/>
      <c r="J53" s="204"/>
      <c r="K53" s="204"/>
      <c r="L53" s="204"/>
      <c r="M53" s="204"/>
      <c r="N53" s="204"/>
      <c r="O53" s="204"/>
      <c r="P53" s="204"/>
      <c r="Q53" s="204"/>
      <c r="R53" s="204"/>
      <c r="S53" s="204"/>
      <c r="T53" s="204"/>
      <c r="U53" s="204"/>
      <c r="V53" s="204"/>
      <c r="W53" s="204"/>
      <c r="X53" s="205"/>
    </row>
    <row r="54" spans="1:24">
      <c r="B54" s="203"/>
      <c r="C54" s="204"/>
      <c r="D54" s="204" t="s">
        <v>134</v>
      </c>
      <c r="E54" s="204"/>
      <c r="F54" s="204"/>
      <c r="G54" s="204"/>
      <c r="H54" s="204"/>
      <c r="I54" s="204"/>
      <c r="J54" s="204"/>
      <c r="K54" s="204"/>
      <c r="L54" s="204"/>
      <c r="M54" s="204"/>
      <c r="N54" s="204"/>
      <c r="O54" s="204"/>
      <c r="P54" s="204"/>
      <c r="Q54" s="204"/>
      <c r="R54" s="204"/>
      <c r="S54" s="204"/>
      <c r="T54" s="204"/>
      <c r="U54" s="204"/>
      <c r="V54" s="204"/>
      <c r="W54" s="204"/>
      <c r="X54" s="205"/>
    </row>
    <row r="55" spans="1:24" ht="9" customHeight="1">
      <c r="B55" s="203"/>
      <c r="C55" s="204"/>
      <c r="D55" s="204"/>
      <c r="E55" s="204"/>
      <c r="F55" s="204"/>
      <c r="G55" s="204"/>
      <c r="H55" s="204"/>
      <c r="I55" s="204"/>
      <c r="J55" s="204"/>
      <c r="K55" s="204"/>
      <c r="L55" s="204"/>
      <c r="M55" s="204"/>
      <c r="N55" s="204"/>
      <c r="O55" s="204"/>
      <c r="P55" s="204"/>
      <c r="Q55" s="204"/>
      <c r="R55" s="204"/>
      <c r="S55" s="204"/>
      <c r="T55" s="204"/>
      <c r="U55" s="204"/>
      <c r="V55" s="204"/>
      <c r="W55" s="204"/>
      <c r="X55" s="205"/>
    </row>
    <row r="56" spans="1:24" ht="16.5" customHeight="1">
      <c r="B56" s="203"/>
      <c r="C56" s="204"/>
      <c r="D56" s="204"/>
      <c r="E56" s="204"/>
      <c r="F56" s="204"/>
      <c r="G56" s="204"/>
      <c r="H56" s="204"/>
      <c r="I56" s="204"/>
      <c r="J56" s="204"/>
      <c r="K56" s="204"/>
      <c r="L56" s="204"/>
      <c r="M56" s="204"/>
      <c r="N56" s="204"/>
      <c r="O56" s="204"/>
      <c r="P56" s="204" t="s">
        <v>288</v>
      </c>
      <c r="Q56" s="206"/>
      <c r="R56" s="207"/>
      <c r="S56" s="207" t="s">
        <v>110</v>
      </c>
      <c r="T56" s="197"/>
      <c r="U56" s="525" t="s">
        <v>135</v>
      </c>
      <c r="V56" s="525"/>
      <c r="W56" s="208"/>
      <c r="X56" s="205" t="s">
        <v>111</v>
      </c>
    </row>
    <row r="57" spans="1:24" ht="9" customHeight="1">
      <c r="B57" s="203"/>
      <c r="C57" s="204"/>
      <c r="D57" s="204"/>
      <c r="E57" s="204"/>
      <c r="F57" s="204"/>
      <c r="G57" s="204"/>
      <c r="H57" s="188"/>
      <c r="I57" s="188"/>
      <c r="J57" s="188"/>
      <c r="K57" s="188"/>
      <c r="L57" s="204"/>
      <c r="M57" s="204"/>
      <c r="N57" s="204"/>
      <c r="O57" s="204"/>
      <c r="P57" s="204"/>
      <c r="Q57" s="204"/>
      <c r="R57" s="204"/>
      <c r="S57" s="204"/>
      <c r="T57" s="204"/>
      <c r="U57" s="204"/>
      <c r="V57" s="204"/>
      <c r="W57" s="204"/>
      <c r="X57" s="205"/>
    </row>
    <row r="58" spans="1:24" ht="14.1" customHeight="1">
      <c r="B58" s="526" t="s">
        <v>136</v>
      </c>
      <c r="C58" s="527"/>
      <c r="D58" s="528"/>
      <c r="E58" s="529"/>
      <c r="F58" s="529"/>
      <c r="G58" s="529"/>
      <c r="H58" s="529"/>
      <c r="I58" s="530"/>
      <c r="J58" s="188"/>
      <c r="K58" s="188"/>
      <c r="L58" s="204"/>
      <c r="M58" s="525" t="s">
        <v>137</v>
      </c>
      <c r="N58" s="531"/>
      <c r="O58" s="531"/>
      <c r="P58" s="528"/>
      <c r="Q58" s="529"/>
      <c r="R58" s="529"/>
      <c r="S58" s="529"/>
      <c r="T58" s="529"/>
      <c r="U58" s="529"/>
      <c r="V58" s="529"/>
      <c r="W58" s="529"/>
      <c r="X58" s="532"/>
    </row>
    <row r="59" spans="1:24" ht="14.1" customHeight="1">
      <c r="B59" s="526" t="s">
        <v>138</v>
      </c>
      <c r="C59" s="527"/>
      <c r="D59" s="533"/>
      <c r="E59" s="534"/>
      <c r="F59" s="534"/>
      <c r="G59" s="534"/>
      <c r="H59" s="534"/>
      <c r="I59" s="535"/>
      <c r="J59" s="197" t="s">
        <v>101</v>
      </c>
      <c r="K59" s="197"/>
      <c r="L59" s="204"/>
      <c r="M59" s="536" t="s">
        <v>139</v>
      </c>
      <c r="N59" s="527"/>
      <c r="O59" s="527"/>
      <c r="P59" s="528"/>
      <c r="Q59" s="529"/>
      <c r="R59" s="529"/>
      <c r="S59" s="529"/>
      <c r="T59" s="529"/>
      <c r="U59" s="529"/>
      <c r="V59" s="529"/>
      <c r="W59" s="529"/>
      <c r="X59" s="532"/>
    </row>
    <row r="60" spans="1:24" ht="9" customHeight="1" thickBot="1">
      <c r="B60" s="209"/>
      <c r="C60" s="210"/>
      <c r="D60" s="210"/>
      <c r="E60" s="210"/>
      <c r="F60" s="210"/>
      <c r="G60" s="210"/>
      <c r="H60" s="210"/>
      <c r="I60" s="210"/>
      <c r="J60" s="210"/>
      <c r="K60" s="210"/>
      <c r="L60" s="210"/>
      <c r="M60" s="210"/>
      <c r="N60" s="210"/>
      <c r="O60" s="210"/>
      <c r="P60" s="210"/>
      <c r="Q60" s="210"/>
      <c r="R60" s="210"/>
      <c r="S60" s="210"/>
      <c r="T60" s="210"/>
      <c r="U60" s="210"/>
      <c r="V60" s="210"/>
      <c r="W60" s="210"/>
      <c r="X60" s="211"/>
    </row>
    <row r="61" spans="1:24" ht="3.75" customHeight="1"/>
    <row r="62" spans="1:24" ht="15.75" customHeight="1">
      <c r="H62" s="212" t="s">
        <v>140</v>
      </c>
      <c r="I62" s="212"/>
      <c r="J62" s="212"/>
      <c r="K62" s="212"/>
    </row>
  </sheetData>
  <mergeCells count="107">
    <mergeCell ref="N7:P7"/>
    <mergeCell ref="Q7:X7"/>
    <mergeCell ref="N8:P9"/>
    <mergeCell ref="S8:W8"/>
    <mergeCell ref="C9:L9"/>
    <mergeCell ref="Q9:R9"/>
    <mergeCell ref="S9:W9"/>
    <mergeCell ref="B2:W2"/>
    <mergeCell ref="D3:I3"/>
    <mergeCell ref="P3:X3"/>
    <mergeCell ref="N4:T4"/>
    <mergeCell ref="M5:M11"/>
    <mergeCell ref="N5:P5"/>
    <mergeCell ref="Q5:X5"/>
    <mergeCell ref="F6:L6"/>
    <mergeCell ref="N6:P6"/>
    <mergeCell ref="Q6:X6"/>
    <mergeCell ref="R17:R21"/>
    <mergeCell ref="S17:X17"/>
    <mergeCell ref="B18:D18"/>
    <mergeCell ref="E18:Q18"/>
    <mergeCell ref="S18:X21"/>
    <mergeCell ref="B19:D19"/>
    <mergeCell ref="D10:G10"/>
    <mergeCell ref="N10:P10"/>
    <mergeCell ref="Q10:X10"/>
    <mergeCell ref="N11:P11"/>
    <mergeCell ref="Q11:X11"/>
    <mergeCell ref="B13:E13"/>
    <mergeCell ref="E19:Q19"/>
    <mergeCell ref="B20:D20"/>
    <mergeCell ref="E20:F20"/>
    <mergeCell ref="G20:Q21"/>
    <mergeCell ref="B21:D21"/>
    <mergeCell ref="E21:F21"/>
    <mergeCell ref="B16:D16"/>
    <mergeCell ref="E16:G16"/>
    <mergeCell ref="B17:D17"/>
    <mergeCell ref="E17:Q17"/>
    <mergeCell ref="B25:D26"/>
    <mergeCell ref="E25:Q25"/>
    <mergeCell ref="S25:X25"/>
    <mergeCell ref="F26:Q26"/>
    <mergeCell ref="S26:X26"/>
    <mergeCell ref="B28:E28"/>
    <mergeCell ref="S28:X28"/>
    <mergeCell ref="B22:D23"/>
    <mergeCell ref="F22:H22"/>
    <mergeCell ref="J22:Q22"/>
    <mergeCell ref="S22:X22"/>
    <mergeCell ref="E23:X24"/>
    <mergeCell ref="B24:D24"/>
    <mergeCell ref="S29:X29"/>
    <mergeCell ref="B30:B35"/>
    <mergeCell ref="C30:E30"/>
    <mergeCell ref="F30:Q30"/>
    <mergeCell ref="S30:X30"/>
    <mergeCell ref="C31:E31"/>
    <mergeCell ref="F31:Q31"/>
    <mergeCell ref="S31:X31"/>
    <mergeCell ref="C32:E32"/>
    <mergeCell ref="F32:Q32"/>
    <mergeCell ref="S32:X32"/>
    <mergeCell ref="C33:E35"/>
    <mergeCell ref="G33:I33"/>
    <mergeCell ref="L33:Q33"/>
    <mergeCell ref="S33:X33"/>
    <mergeCell ref="F34:Q34"/>
    <mergeCell ref="S34:X34"/>
    <mergeCell ref="F35:G35"/>
    <mergeCell ref="H35:Q35"/>
    <mergeCell ref="S35:X35"/>
    <mergeCell ref="B38:X38"/>
    <mergeCell ref="B39:B42"/>
    <mergeCell ref="C39:D39"/>
    <mergeCell ref="E39:J39"/>
    <mergeCell ref="M39:S39"/>
    <mergeCell ref="C40:D40"/>
    <mergeCell ref="E40:L40"/>
    <mergeCell ref="M40:Q40"/>
    <mergeCell ref="C41:D41"/>
    <mergeCell ref="E41:X41"/>
    <mergeCell ref="C47:D47"/>
    <mergeCell ref="E47:X47"/>
    <mergeCell ref="C48:D48"/>
    <mergeCell ref="E48:X48"/>
    <mergeCell ref="B50:G50"/>
    <mergeCell ref="B52:X52"/>
    <mergeCell ref="C42:D42"/>
    <mergeCell ref="E42:X42"/>
    <mergeCell ref="M44:Q44"/>
    <mergeCell ref="B45:B48"/>
    <mergeCell ref="C45:D45"/>
    <mergeCell ref="E45:J45"/>
    <mergeCell ref="M45:S45"/>
    <mergeCell ref="C46:D46"/>
    <mergeCell ref="E46:L46"/>
    <mergeCell ref="M46:Q46"/>
    <mergeCell ref="U56:V56"/>
    <mergeCell ref="B58:C58"/>
    <mergeCell ref="D58:I58"/>
    <mergeCell ref="M58:O58"/>
    <mergeCell ref="P58:X58"/>
    <mergeCell ref="B59:C59"/>
    <mergeCell ref="D59:I59"/>
    <mergeCell ref="M59:O59"/>
    <mergeCell ref="P59:X59"/>
  </mergeCells>
  <phoneticPr fontId="14"/>
  <dataValidations count="1">
    <dataValidation imeMode="halfKatakana" allowBlank="1" showInputMessage="1" showErrorMessage="1" sqref="E41:X41 JA41:JT41 SW41:TP41 ACS41:ADL41 AMO41:ANH41 AWK41:AXD41 BGG41:BGZ41 BQC41:BQV41 BZY41:CAR41 CJU41:CKN41 CTQ41:CUJ41 DDM41:DEF41 DNI41:DOB41 DXE41:DXX41 EHA41:EHT41 EQW41:ERP41 FAS41:FBL41 FKO41:FLH41 FUK41:FVD41 GEG41:GEZ41 GOC41:GOV41 GXY41:GYR41 HHU41:HIN41 HRQ41:HSJ41 IBM41:ICF41 ILI41:IMB41 IVE41:IVX41 JFA41:JFT41 JOW41:JPP41 JYS41:JZL41 KIO41:KJH41 KSK41:KTD41 LCG41:LCZ41 LMC41:LMV41 LVY41:LWR41 MFU41:MGN41 MPQ41:MQJ41 MZM41:NAF41 NJI41:NKB41 NTE41:NTX41 ODA41:ODT41 OMW41:ONP41 OWS41:OXL41 PGO41:PHH41 PQK41:PRD41 QAG41:QAZ41 QKC41:QKV41 QTY41:QUR41 RDU41:REN41 RNQ41:ROJ41 RXM41:RYF41 SHI41:SIB41 SRE41:SRX41 TBA41:TBT41 TKW41:TLP41 TUS41:TVL41 UEO41:UFH41 UOK41:UPD41 UYG41:UYZ41 VIC41:VIV41 VRY41:VSR41 WBU41:WCN41 WLQ41:WMJ41 WVM41:WWF41 E65577:X65577 JA65577:JT65577 SW65577:TP65577 ACS65577:ADL65577 AMO65577:ANH65577 AWK65577:AXD65577 BGG65577:BGZ65577 BQC65577:BQV65577 BZY65577:CAR65577 CJU65577:CKN65577 CTQ65577:CUJ65577 DDM65577:DEF65577 DNI65577:DOB65577 DXE65577:DXX65577 EHA65577:EHT65577 EQW65577:ERP65577 FAS65577:FBL65577 FKO65577:FLH65577 FUK65577:FVD65577 GEG65577:GEZ65577 GOC65577:GOV65577 GXY65577:GYR65577 HHU65577:HIN65577 HRQ65577:HSJ65577 IBM65577:ICF65577 ILI65577:IMB65577 IVE65577:IVX65577 JFA65577:JFT65577 JOW65577:JPP65577 JYS65577:JZL65577 KIO65577:KJH65577 KSK65577:KTD65577 LCG65577:LCZ65577 LMC65577:LMV65577 LVY65577:LWR65577 MFU65577:MGN65577 MPQ65577:MQJ65577 MZM65577:NAF65577 NJI65577:NKB65577 NTE65577:NTX65577 ODA65577:ODT65577 OMW65577:ONP65577 OWS65577:OXL65577 PGO65577:PHH65577 PQK65577:PRD65577 QAG65577:QAZ65577 QKC65577:QKV65577 QTY65577:QUR65577 RDU65577:REN65577 RNQ65577:ROJ65577 RXM65577:RYF65577 SHI65577:SIB65577 SRE65577:SRX65577 TBA65577:TBT65577 TKW65577:TLP65577 TUS65577:TVL65577 UEO65577:UFH65577 UOK65577:UPD65577 UYG65577:UYZ65577 VIC65577:VIV65577 VRY65577:VSR65577 WBU65577:WCN65577 WLQ65577:WMJ65577 WVM65577:WWF65577 E131113:X131113 JA131113:JT131113 SW131113:TP131113 ACS131113:ADL131113 AMO131113:ANH131113 AWK131113:AXD131113 BGG131113:BGZ131113 BQC131113:BQV131113 BZY131113:CAR131113 CJU131113:CKN131113 CTQ131113:CUJ131113 DDM131113:DEF131113 DNI131113:DOB131113 DXE131113:DXX131113 EHA131113:EHT131113 EQW131113:ERP131113 FAS131113:FBL131113 FKO131113:FLH131113 FUK131113:FVD131113 GEG131113:GEZ131113 GOC131113:GOV131113 GXY131113:GYR131113 HHU131113:HIN131113 HRQ131113:HSJ131113 IBM131113:ICF131113 ILI131113:IMB131113 IVE131113:IVX131113 JFA131113:JFT131113 JOW131113:JPP131113 JYS131113:JZL131113 KIO131113:KJH131113 KSK131113:KTD131113 LCG131113:LCZ131113 LMC131113:LMV131113 LVY131113:LWR131113 MFU131113:MGN131113 MPQ131113:MQJ131113 MZM131113:NAF131113 NJI131113:NKB131113 NTE131113:NTX131113 ODA131113:ODT131113 OMW131113:ONP131113 OWS131113:OXL131113 PGO131113:PHH131113 PQK131113:PRD131113 QAG131113:QAZ131113 QKC131113:QKV131113 QTY131113:QUR131113 RDU131113:REN131113 RNQ131113:ROJ131113 RXM131113:RYF131113 SHI131113:SIB131113 SRE131113:SRX131113 TBA131113:TBT131113 TKW131113:TLP131113 TUS131113:TVL131113 UEO131113:UFH131113 UOK131113:UPD131113 UYG131113:UYZ131113 VIC131113:VIV131113 VRY131113:VSR131113 WBU131113:WCN131113 WLQ131113:WMJ131113 WVM131113:WWF131113 E196649:X196649 JA196649:JT196649 SW196649:TP196649 ACS196649:ADL196649 AMO196649:ANH196649 AWK196649:AXD196649 BGG196649:BGZ196649 BQC196649:BQV196649 BZY196649:CAR196649 CJU196649:CKN196649 CTQ196649:CUJ196649 DDM196649:DEF196649 DNI196649:DOB196649 DXE196649:DXX196649 EHA196649:EHT196649 EQW196649:ERP196649 FAS196649:FBL196649 FKO196649:FLH196649 FUK196649:FVD196649 GEG196649:GEZ196649 GOC196649:GOV196649 GXY196649:GYR196649 HHU196649:HIN196649 HRQ196649:HSJ196649 IBM196649:ICF196649 ILI196649:IMB196649 IVE196649:IVX196649 JFA196649:JFT196649 JOW196649:JPP196649 JYS196649:JZL196649 KIO196649:KJH196649 KSK196649:KTD196649 LCG196649:LCZ196649 LMC196649:LMV196649 LVY196649:LWR196649 MFU196649:MGN196649 MPQ196649:MQJ196649 MZM196649:NAF196649 NJI196649:NKB196649 NTE196649:NTX196649 ODA196649:ODT196649 OMW196649:ONP196649 OWS196649:OXL196649 PGO196649:PHH196649 PQK196649:PRD196649 QAG196649:QAZ196649 QKC196649:QKV196649 QTY196649:QUR196649 RDU196649:REN196649 RNQ196649:ROJ196649 RXM196649:RYF196649 SHI196649:SIB196649 SRE196649:SRX196649 TBA196649:TBT196649 TKW196649:TLP196649 TUS196649:TVL196649 UEO196649:UFH196649 UOK196649:UPD196649 UYG196649:UYZ196649 VIC196649:VIV196649 VRY196649:VSR196649 WBU196649:WCN196649 WLQ196649:WMJ196649 WVM196649:WWF196649 E262185:X262185 JA262185:JT262185 SW262185:TP262185 ACS262185:ADL262185 AMO262185:ANH262185 AWK262185:AXD262185 BGG262185:BGZ262185 BQC262185:BQV262185 BZY262185:CAR262185 CJU262185:CKN262185 CTQ262185:CUJ262185 DDM262185:DEF262185 DNI262185:DOB262185 DXE262185:DXX262185 EHA262185:EHT262185 EQW262185:ERP262185 FAS262185:FBL262185 FKO262185:FLH262185 FUK262185:FVD262185 GEG262185:GEZ262185 GOC262185:GOV262185 GXY262185:GYR262185 HHU262185:HIN262185 HRQ262185:HSJ262185 IBM262185:ICF262185 ILI262185:IMB262185 IVE262185:IVX262185 JFA262185:JFT262185 JOW262185:JPP262185 JYS262185:JZL262185 KIO262185:KJH262185 KSK262185:KTD262185 LCG262185:LCZ262185 LMC262185:LMV262185 LVY262185:LWR262185 MFU262185:MGN262185 MPQ262185:MQJ262185 MZM262185:NAF262185 NJI262185:NKB262185 NTE262185:NTX262185 ODA262185:ODT262185 OMW262185:ONP262185 OWS262185:OXL262185 PGO262185:PHH262185 PQK262185:PRD262185 QAG262185:QAZ262185 QKC262185:QKV262185 QTY262185:QUR262185 RDU262185:REN262185 RNQ262185:ROJ262185 RXM262185:RYF262185 SHI262185:SIB262185 SRE262185:SRX262185 TBA262185:TBT262185 TKW262185:TLP262185 TUS262185:TVL262185 UEO262185:UFH262185 UOK262185:UPD262185 UYG262185:UYZ262185 VIC262185:VIV262185 VRY262185:VSR262185 WBU262185:WCN262185 WLQ262185:WMJ262185 WVM262185:WWF262185 E327721:X327721 JA327721:JT327721 SW327721:TP327721 ACS327721:ADL327721 AMO327721:ANH327721 AWK327721:AXD327721 BGG327721:BGZ327721 BQC327721:BQV327721 BZY327721:CAR327721 CJU327721:CKN327721 CTQ327721:CUJ327721 DDM327721:DEF327721 DNI327721:DOB327721 DXE327721:DXX327721 EHA327721:EHT327721 EQW327721:ERP327721 FAS327721:FBL327721 FKO327721:FLH327721 FUK327721:FVD327721 GEG327721:GEZ327721 GOC327721:GOV327721 GXY327721:GYR327721 HHU327721:HIN327721 HRQ327721:HSJ327721 IBM327721:ICF327721 ILI327721:IMB327721 IVE327721:IVX327721 JFA327721:JFT327721 JOW327721:JPP327721 JYS327721:JZL327721 KIO327721:KJH327721 KSK327721:KTD327721 LCG327721:LCZ327721 LMC327721:LMV327721 LVY327721:LWR327721 MFU327721:MGN327721 MPQ327721:MQJ327721 MZM327721:NAF327721 NJI327721:NKB327721 NTE327721:NTX327721 ODA327721:ODT327721 OMW327721:ONP327721 OWS327721:OXL327721 PGO327721:PHH327721 PQK327721:PRD327721 QAG327721:QAZ327721 QKC327721:QKV327721 QTY327721:QUR327721 RDU327721:REN327721 RNQ327721:ROJ327721 RXM327721:RYF327721 SHI327721:SIB327721 SRE327721:SRX327721 TBA327721:TBT327721 TKW327721:TLP327721 TUS327721:TVL327721 UEO327721:UFH327721 UOK327721:UPD327721 UYG327721:UYZ327721 VIC327721:VIV327721 VRY327721:VSR327721 WBU327721:WCN327721 WLQ327721:WMJ327721 WVM327721:WWF327721 E393257:X393257 JA393257:JT393257 SW393257:TP393257 ACS393257:ADL393257 AMO393257:ANH393257 AWK393257:AXD393257 BGG393257:BGZ393257 BQC393257:BQV393257 BZY393257:CAR393257 CJU393257:CKN393257 CTQ393257:CUJ393257 DDM393257:DEF393257 DNI393257:DOB393257 DXE393257:DXX393257 EHA393257:EHT393257 EQW393257:ERP393257 FAS393257:FBL393257 FKO393257:FLH393257 FUK393257:FVD393257 GEG393257:GEZ393257 GOC393257:GOV393257 GXY393257:GYR393257 HHU393257:HIN393257 HRQ393257:HSJ393257 IBM393257:ICF393257 ILI393257:IMB393257 IVE393257:IVX393257 JFA393257:JFT393257 JOW393257:JPP393257 JYS393257:JZL393257 KIO393257:KJH393257 KSK393257:KTD393257 LCG393257:LCZ393257 LMC393257:LMV393257 LVY393257:LWR393257 MFU393257:MGN393257 MPQ393257:MQJ393257 MZM393257:NAF393257 NJI393257:NKB393257 NTE393257:NTX393257 ODA393257:ODT393257 OMW393257:ONP393257 OWS393257:OXL393257 PGO393257:PHH393257 PQK393257:PRD393257 QAG393257:QAZ393257 QKC393257:QKV393257 QTY393257:QUR393257 RDU393257:REN393257 RNQ393257:ROJ393257 RXM393257:RYF393257 SHI393257:SIB393257 SRE393257:SRX393257 TBA393257:TBT393257 TKW393257:TLP393257 TUS393257:TVL393257 UEO393257:UFH393257 UOK393257:UPD393257 UYG393257:UYZ393257 VIC393257:VIV393257 VRY393257:VSR393257 WBU393257:WCN393257 WLQ393257:WMJ393257 WVM393257:WWF393257 E458793:X458793 JA458793:JT458793 SW458793:TP458793 ACS458793:ADL458793 AMO458793:ANH458793 AWK458793:AXD458793 BGG458793:BGZ458793 BQC458793:BQV458793 BZY458793:CAR458793 CJU458793:CKN458793 CTQ458793:CUJ458793 DDM458793:DEF458793 DNI458793:DOB458793 DXE458793:DXX458793 EHA458793:EHT458793 EQW458793:ERP458793 FAS458793:FBL458793 FKO458793:FLH458793 FUK458793:FVD458793 GEG458793:GEZ458793 GOC458793:GOV458793 GXY458793:GYR458793 HHU458793:HIN458793 HRQ458793:HSJ458793 IBM458793:ICF458793 ILI458793:IMB458793 IVE458793:IVX458793 JFA458793:JFT458793 JOW458793:JPP458793 JYS458793:JZL458793 KIO458793:KJH458793 KSK458793:KTD458793 LCG458793:LCZ458793 LMC458793:LMV458793 LVY458793:LWR458793 MFU458793:MGN458793 MPQ458793:MQJ458793 MZM458793:NAF458793 NJI458793:NKB458793 NTE458793:NTX458793 ODA458793:ODT458793 OMW458793:ONP458793 OWS458793:OXL458793 PGO458793:PHH458793 PQK458793:PRD458793 QAG458793:QAZ458793 QKC458793:QKV458793 QTY458793:QUR458793 RDU458793:REN458793 RNQ458793:ROJ458793 RXM458793:RYF458793 SHI458793:SIB458793 SRE458793:SRX458793 TBA458793:TBT458793 TKW458793:TLP458793 TUS458793:TVL458793 UEO458793:UFH458793 UOK458793:UPD458793 UYG458793:UYZ458793 VIC458793:VIV458793 VRY458793:VSR458793 WBU458793:WCN458793 WLQ458793:WMJ458793 WVM458793:WWF458793 E524329:X524329 JA524329:JT524329 SW524329:TP524329 ACS524329:ADL524329 AMO524329:ANH524329 AWK524329:AXD524329 BGG524329:BGZ524329 BQC524329:BQV524329 BZY524329:CAR524329 CJU524329:CKN524329 CTQ524329:CUJ524329 DDM524329:DEF524329 DNI524329:DOB524329 DXE524329:DXX524329 EHA524329:EHT524329 EQW524329:ERP524329 FAS524329:FBL524329 FKO524329:FLH524329 FUK524329:FVD524329 GEG524329:GEZ524329 GOC524329:GOV524329 GXY524329:GYR524329 HHU524329:HIN524329 HRQ524329:HSJ524329 IBM524329:ICF524329 ILI524329:IMB524329 IVE524329:IVX524329 JFA524329:JFT524329 JOW524329:JPP524329 JYS524329:JZL524329 KIO524329:KJH524329 KSK524329:KTD524329 LCG524329:LCZ524329 LMC524329:LMV524329 LVY524329:LWR524329 MFU524329:MGN524329 MPQ524329:MQJ524329 MZM524329:NAF524329 NJI524329:NKB524329 NTE524329:NTX524329 ODA524329:ODT524329 OMW524329:ONP524329 OWS524329:OXL524329 PGO524329:PHH524329 PQK524329:PRD524329 QAG524329:QAZ524329 QKC524329:QKV524329 QTY524329:QUR524329 RDU524329:REN524329 RNQ524329:ROJ524329 RXM524329:RYF524329 SHI524329:SIB524329 SRE524329:SRX524329 TBA524329:TBT524329 TKW524329:TLP524329 TUS524329:TVL524329 UEO524329:UFH524329 UOK524329:UPD524329 UYG524329:UYZ524329 VIC524329:VIV524329 VRY524329:VSR524329 WBU524329:WCN524329 WLQ524329:WMJ524329 WVM524329:WWF524329 E589865:X589865 JA589865:JT589865 SW589865:TP589865 ACS589865:ADL589865 AMO589865:ANH589865 AWK589865:AXD589865 BGG589865:BGZ589865 BQC589865:BQV589865 BZY589865:CAR589865 CJU589865:CKN589865 CTQ589865:CUJ589865 DDM589865:DEF589865 DNI589865:DOB589865 DXE589865:DXX589865 EHA589865:EHT589865 EQW589865:ERP589865 FAS589865:FBL589865 FKO589865:FLH589865 FUK589865:FVD589865 GEG589865:GEZ589865 GOC589865:GOV589865 GXY589865:GYR589865 HHU589865:HIN589865 HRQ589865:HSJ589865 IBM589865:ICF589865 ILI589865:IMB589865 IVE589865:IVX589865 JFA589865:JFT589865 JOW589865:JPP589865 JYS589865:JZL589865 KIO589865:KJH589865 KSK589865:KTD589865 LCG589865:LCZ589865 LMC589865:LMV589865 LVY589865:LWR589865 MFU589865:MGN589865 MPQ589865:MQJ589865 MZM589865:NAF589865 NJI589865:NKB589865 NTE589865:NTX589865 ODA589865:ODT589865 OMW589865:ONP589865 OWS589865:OXL589865 PGO589865:PHH589865 PQK589865:PRD589865 QAG589865:QAZ589865 QKC589865:QKV589865 QTY589865:QUR589865 RDU589865:REN589865 RNQ589865:ROJ589865 RXM589865:RYF589865 SHI589865:SIB589865 SRE589865:SRX589865 TBA589865:TBT589865 TKW589865:TLP589865 TUS589865:TVL589865 UEO589865:UFH589865 UOK589865:UPD589865 UYG589865:UYZ589865 VIC589865:VIV589865 VRY589865:VSR589865 WBU589865:WCN589865 WLQ589865:WMJ589865 WVM589865:WWF589865 E655401:X655401 JA655401:JT655401 SW655401:TP655401 ACS655401:ADL655401 AMO655401:ANH655401 AWK655401:AXD655401 BGG655401:BGZ655401 BQC655401:BQV655401 BZY655401:CAR655401 CJU655401:CKN655401 CTQ655401:CUJ655401 DDM655401:DEF655401 DNI655401:DOB655401 DXE655401:DXX655401 EHA655401:EHT655401 EQW655401:ERP655401 FAS655401:FBL655401 FKO655401:FLH655401 FUK655401:FVD655401 GEG655401:GEZ655401 GOC655401:GOV655401 GXY655401:GYR655401 HHU655401:HIN655401 HRQ655401:HSJ655401 IBM655401:ICF655401 ILI655401:IMB655401 IVE655401:IVX655401 JFA655401:JFT655401 JOW655401:JPP655401 JYS655401:JZL655401 KIO655401:KJH655401 KSK655401:KTD655401 LCG655401:LCZ655401 LMC655401:LMV655401 LVY655401:LWR655401 MFU655401:MGN655401 MPQ655401:MQJ655401 MZM655401:NAF655401 NJI655401:NKB655401 NTE655401:NTX655401 ODA655401:ODT655401 OMW655401:ONP655401 OWS655401:OXL655401 PGO655401:PHH655401 PQK655401:PRD655401 QAG655401:QAZ655401 QKC655401:QKV655401 QTY655401:QUR655401 RDU655401:REN655401 RNQ655401:ROJ655401 RXM655401:RYF655401 SHI655401:SIB655401 SRE655401:SRX655401 TBA655401:TBT655401 TKW655401:TLP655401 TUS655401:TVL655401 UEO655401:UFH655401 UOK655401:UPD655401 UYG655401:UYZ655401 VIC655401:VIV655401 VRY655401:VSR655401 WBU655401:WCN655401 WLQ655401:WMJ655401 WVM655401:WWF655401 E720937:X720937 JA720937:JT720937 SW720937:TP720937 ACS720937:ADL720937 AMO720937:ANH720937 AWK720937:AXD720937 BGG720937:BGZ720937 BQC720937:BQV720937 BZY720937:CAR720937 CJU720937:CKN720937 CTQ720937:CUJ720937 DDM720937:DEF720937 DNI720937:DOB720937 DXE720937:DXX720937 EHA720937:EHT720937 EQW720937:ERP720937 FAS720937:FBL720937 FKO720937:FLH720937 FUK720937:FVD720937 GEG720937:GEZ720937 GOC720937:GOV720937 GXY720937:GYR720937 HHU720937:HIN720937 HRQ720937:HSJ720937 IBM720937:ICF720937 ILI720937:IMB720937 IVE720937:IVX720937 JFA720937:JFT720937 JOW720937:JPP720937 JYS720937:JZL720937 KIO720937:KJH720937 KSK720937:KTD720937 LCG720937:LCZ720937 LMC720937:LMV720937 LVY720937:LWR720937 MFU720937:MGN720937 MPQ720937:MQJ720937 MZM720937:NAF720937 NJI720937:NKB720937 NTE720937:NTX720937 ODA720937:ODT720937 OMW720937:ONP720937 OWS720937:OXL720937 PGO720937:PHH720937 PQK720937:PRD720937 QAG720937:QAZ720937 QKC720937:QKV720937 QTY720937:QUR720937 RDU720937:REN720937 RNQ720937:ROJ720937 RXM720937:RYF720937 SHI720937:SIB720937 SRE720937:SRX720937 TBA720937:TBT720937 TKW720937:TLP720937 TUS720937:TVL720937 UEO720937:UFH720937 UOK720937:UPD720937 UYG720937:UYZ720937 VIC720937:VIV720937 VRY720937:VSR720937 WBU720937:WCN720937 WLQ720937:WMJ720937 WVM720937:WWF720937 E786473:X786473 JA786473:JT786473 SW786473:TP786473 ACS786473:ADL786473 AMO786473:ANH786473 AWK786473:AXD786473 BGG786473:BGZ786473 BQC786473:BQV786473 BZY786473:CAR786473 CJU786473:CKN786473 CTQ786473:CUJ786473 DDM786473:DEF786473 DNI786473:DOB786473 DXE786473:DXX786473 EHA786473:EHT786473 EQW786473:ERP786473 FAS786473:FBL786473 FKO786473:FLH786473 FUK786473:FVD786473 GEG786473:GEZ786473 GOC786473:GOV786473 GXY786473:GYR786473 HHU786473:HIN786473 HRQ786473:HSJ786473 IBM786473:ICF786473 ILI786473:IMB786473 IVE786473:IVX786473 JFA786473:JFT786473 JOW786473:JPP786473 JYS786473:JZL786473 KIO786473:KJH786473 KSK786473:KTD786473 LCG786473:LCZ786473 LMC786473:LMV786473 LVY786473:LWR786473 MFU786473:MGN786473 MPQ786473:MQJ786473 MZM786473:NAF786473 NJI786473:NKB786473 NTE786473:NTX786473 ODA786473:ODT786473 OMW786473:ONP786473 OWS786473:OXL786473 PGO786473:PHH786473 PQK786473:PRD786473 QAG786473:QAZ786473 QKC786473:QKV786473 QTY786473:QUR786473 RDU786473:REN786473 RNQ786473:ROJ786473 RXM786473:RYF786473 SHI786473:SIB786473 SRE786473:SRX786473 TBA786473:TBT786473 TKW786473:TLP786473 TUS786473:TVL786473 UEO786473:UFH786473 UOK786473:UPD786473 UYG786473:UYZ786473 VIC786473:VIV786473 VRY786473:VSR786473 WBU786473:WCN786473 WLQ786473:WMJ786473 WVM786473:WWF786473 E852009:X852009 JA852009:JT852009 SW852009:TP852009 ACS852009:ADL852009 AMO852009:ANH852009 AWK852009:AXD852009 BGG852009:BGZ852009 BQC852009:BQV852009 BZY852009:CAR852009 CJU852009:CKN852009 CTQ852009:CUJ852009 DDM852009:DEF852009 DNI852009:DOB852009 DXE852009:DXX852009 EHA852009:EHT852009 EQW852009:ERP852009 FAS852009:FBL852009 FKO852009:FLH852009 FUK852009:FVD852009 GEG852009:GEZ852009 GOC852009:GOV852009 GXY852009:GYR852009 HHU852009:HIN852009 HRQ852009:HSJ852009 IBM852009:ICF852009 ILI852009:IMB852009 IVE852009:IVX852009 JFA852009:JFT852009 JOW852009:JPP852009 JYS852009:JZL852009 KIO852009:KJH852009 KSK852009:KTD852009 LCG852009:LCZ852009 LMC852009:LMV852009 LVY852009:LWR852009 MFU852009:MGN852009 MPQ852009:MQJ852009 MZM852009:NAF852009 NJI852009:NKB852009 NTE852009:NTX852009 ODA852009:ODT852009 OMW852009:ONP852009 OWS852009:OXL852009 PGO852009:PHH852009 PQK852009:PRD852009 QAG852009:QAZ852009 QKC852009:QKV852009 QTY852009:QUR852009 RDU852009:REN852009 RNQ852009:ROJ852009 RXM852009:RYF852009 SHI852009:SIB852009 SRE852009:SRX852009 TBA852009:TBT852009 TKW852009:TLP852009 TUS852009:TVL852009 UEO852009:UFH852009 UOK852009:UPD852009 UYG852009:UYZ852009 VIC852009:VIV852009 VRY852009:VSR852009 WBU852009:WCN852009 WLQ852009:WMJ852009 WVM852009:WWF852009 E917545:X917545 JA917545:JT917545 SW917545:TP917545 ACS917545:ADL917545 AMO917545:ANH917545 AWK917545:AXD917545 BGG917545:BGZ917545 BQC917545:BQV917545 BZY917545:CAR917545 CJU917545:CKN917545 CTQ917545:CUJ917545 DDM917545:DEF917545 DNI917545:DOB917545 DXE917545:DXX917545 EHA917545:EHT917545 EQW917545:ERP917545 FAS917545:FBL917545 FKO917545:FLH917545 FUK917545:FVD917545 GEG917545:GEZ917545 GOC917545:GOV917545 GXY917545:GYR917545 HHU917545:HIN917545 HRQ917545:HSJ917545 IBM917545:ICF917545 ILI917545:IMB917545 IVE917545:IVX917545 JFA917545:JFT917545 JOW917545:JPP917545 JYS917545:JZL917545 KIO917545:KJH917545 KSK917545:KTD917545 LCG917545:LCZ917545 LMC917545:LMV917545 LVY917545:LWR917545 MFU917545:MGN917545 MPQ917545:MQJ917545 MZM917545:NAF917545 NJI917545:NKB917545 NTE917545:NTX917545 ODA917545:ODT917545 OMW917545:ONP917545 OWS917545:OXL917545 PGO917545:PHH917545 PQK917545:PRD917545 QAG917545:QAZ917545 QKC917545:QKV917545 QTY917545:QUR917545 RDU917545:REN917545 RNQ917545:ROJ917545 RXM917545:RYF917545 SHI917545:SIB917545 SRE917545:SRX917545 TBA917545:TBT917545 TKW917545:TLP917545 TUS917545:TVL917545 UEO917545:UFH917545 UOK917545:UPD917545 UYG917545:UYZ917545 VIC917545:VIV917545 VRY917545:VSR917545 WBU917545:WCN917545 WLQ917545:WMJ917545 WVM917545:WWF917545 E983081:X983081 JA983081:JT983081 SW983081:TP983081 ACS983081:ADL983081 AMO983081:ANH983081 AWK983081:AXD983081 BGG983081:BGZ983081 BQC983081:BQV983081 BZY983081:CAR983081 CJU983081:CKN983081 CTQ983081:CUJ983081 DDM983081:DEF983081 DNI983081:DOB983081 DXE983081:DXX983081 EHA983081:EHT983081 EQW983081:ERP983081 FAS983081:FBL983081 FKO983081:FLH983081 FUK983081:FVD983081 GEG983081:GEZ983081 GOC983081:GOV983081 GXY983081:GYR983081 HHU983081:HIN983081 HRQ983081:HSJ983081 IBM983081:ICF983081 ILI983081:IMB983081 IVE983081:IVX983081 JFA983081:JFT983081 JOW983081:JPP983081 JYS983081:JZL983081 KIO983081:KJH983081 KSK983081:KTD983081 LCG983081:LCZ983081 LMC983081:LMV983081 LVY983081:LWR983081 MFU983081:MGN983081 MPQ983081:MQJ983081 MZM983081:NAF983081 NJI983081:NKB983081 NTE983081:NTX983081 ODA983081:ODT983081 OMW983081:ONP983081 OWS983081:OXL983081 PGO983081:PHH983081 PQK983081:PRD983081 QAG983081:QAZ983081 QKC983081:QKV983081 QTY983081:QUR983081 RDU983081:REN983081 RNQ983081:ROJ983081 RXM983081:RYF983081 SHI983081:SIB983081 SRE983081:SRX983081 TBA983081:TBT983081 TKW983081:TLP983081 TUS983081:TVL983081 UEO983081:UFH983081 UOK983081:UPD983081 UYG983081:UYZ983081 VIC983081:VIV983081 VRY983081:VSR983081 WBU983081:WCN983081 WLQ983081:WMJ983081 WVM983081:WWF983081 E47:X47 JA47:JT47 SW47:TP47 ACS47:ADL47 AMO47:ANH47 AWK47:AXD47 BGG47:BGZ47 BQC47:BQV47 BZY47:CAR47 CJU47:CKN47 CTQ47:CUJ47 DDM47:DEF47 DNI47:DOB47 DXE47:DXX47 EHA47:EHT47 EQW47:ERP47 FAS47:FBL47 FKO47:FLH47 FUK47:FVD47 GEG47:GEZ47 GOC47:GOV47 GXY47:GYR47 HHU47:HIN47 HRQ47:HSJ47 IBM47:ICF47 ILI47:IMB47 IVE47:IVX47 JFA47:JFT47 JOW47:JPP47 JYS47:JZL47 KIO47:KJH47 KSK47:KTD47 LCG47:LCZ47 LMC47:LMV47 LVY47:LWR47 MFU47:MGN47 MPQ47:MQJ47 MZM47:NAF47 NJI47:NKB47 NTE47:NTX47 ODA47:ODT47 OMW47:ONP47 OWS47:OXL47 PGO47:PHH47 PQK47:PRD47 QAG47:QAZ47 QKC47:QKV47 QTY47:QUR47 RDU47:REN47 RNQ47:ROJ47 RXM47:RYF47 SHI47:SIB47 SRE47:SRX47 TBA47:TBT47 TKW47:TLP47 TUS47:TVL47 UEO47:UFH47 UOK47:UPD47 UYG47:UYZ47 VIC47:VIV47 VRY47:VSR47 WBU47:WCN47 WLQ47:WMJ47 WVM47:WWF47 E65583:X65583 JA65583:JT65583 SW65583:TP65583 ACS65583:ADL65583 AMO65583:ANH65583 AWK65583:AXD65583 BGG65583:BGZ65583 BQC65583:BQV65583 BZY65583:CAR65583 CJU65583:CKN65583 CTQ65583:CUJ65583 DDM65583:DEF65583 DNI65583:DOB65583 DXE65583:DXX65583 EHA65583:EHT65583 EQW65583:ERP65583 FAS65583:FBL65583 FKO65583:FLH65583 FUK65583:FVD65583 GEG65583:GEZ65583 GOC65583:GOV65583 GXY65583:GYR65583 HHU65583:HIN65583 HRQ65583:HSJ65583 IBM65583:ICF65583 ILI65583:IMB65583 IVE65583:IVX65583 JFA65583:JFT65583 JOW65583:JPP65583 JYS65583:JZL65583 KIO65583:KJH65583 KSK65583:KTD65583 LCG65583:LCZ65583 LMC65583:LMV65583 LVY65583:LWR65583 MFU65583:MGN65583 MPQ65583:MQJ65583 MZM65583:NAF65583 NJI65583:NKB65583 NTE65583:NTX65583 ODA65583:ODT65583 OMW65583:ONP65583 OWS65583:OXL65583 PGO65583:PHH65583 PQK65583:PRD65583 QAG65583:QAZ65583 QKC65583:QKV65583 QTY65583:QUR65583 RDU65583:REN65583 RNQ65583:ROJ65583 RXM65583:RYF65583 SHI65583:SIB65583 SRE65583:SRX65583 TBA65583:TBT65583 TKW65583:TLP65583 TUS65583:TVL65583 UEO65583:UFH65583 UOK65583:UPD65583 UYG65583:UYZ65583 VIC65583:VIV65583 VRY65583:VSR65583 WBU65583:WCN65583 WLQ65583:WMJ65583 WVM65583:WWF65583 E131119:X131119 JA131119:JT131119 SW131119:TP131119 ACS131119:ADL131119 AMO131119:ANH131119 AWK131119:AXD131119 BGG131119:BGZ131119 BQC131119:BQV131119 BZY131119:CAR131119 CJU131119:CKN131119 CTQ131119:CUJ131119 DDM131119:DEF131119 DNI131119:DOB131119 DXE131119:DXX131119 EHA131119:EHT131119 EQW131119:ERP131119 FAS131119:FBL131119 FKO131119:FLH131119 FUK131119:FVD131119 GEG131119:GEZ131119 GOC131119:GOV131119 GXY131119:GYR131119 HHU131119:HIN131119 HRQ131119:HSJ131119 IBM131119:ICF131119 ILI131119:IMB131119 IVE131119:IVX131119 JFA131119:JFT131119 JOW131119:JPP131119 JYS131119:JZL131119 KIO131119:KJH131119 KSK131119:KTD131119 LCG131119:LCZ131119 LMC131119:LMV131119 LVY131119:LWR131119 MFU131119:MGN131119 MPQ131119:MQJ131119 MZM131119:NAF131119 NJI131119:NKB131119 NTE131119:NTX131119 ODA131119:ODT131119 OMW131119:ONP131119 OWS131119:OXL131119 PGO131119:PHH131119 PQK131119:PRD131119 QAG131119:QAZ131119 QKC131119:QKV131119 QTY131119:QUR131119 RDU131119:REN131119 RNQ131119:ROJ131119 RXM131119:RYF131119 SHI131119:SIB131119 SRE131119:SRX131119 TBA131119:TBT131119 TKW131119:TLP131119 TUS131119:TVL131119 UEO131119:UFH131119 UOK131119:UPD131119 UYG131119:UYZ131119 VIC131119:VIV131119 VRY131119:VSR131119 WBU131119:WCN131119 WLQ131119:WMJ131119 WVM131119:WWF131119 E196655:X196655 JA196655:JT196655 SW196655:TP196655 ACS196655:ADL196655 AMO196655:ANH196655 AWK196655:AXD196655 BGG196655:BGZ196655 BQC196655:BQV196655 BZY196655:CAR196655 CJU196655:CKN196655 CTQ196655:CUJ196655 DDM196655:DEF196655 DNI196655:DOB196655 DXE196655:DXX196655 EHA196655:EHT196655 EQW196655:ERP196655 FAS196655:FBL196655 FKO196655:FLH196655 FUK196655:FVD196655 GEG196655:GEZ196655 GOC196655:GOV196655 GXY196655:GYR196655 HHU196655:HIN196655 HRQ196655:HSJ196655 IBM196655:ICF196655 ILI196655:IMB196655 IVE196655:IVX196655 JFA196655:JFT196655 JOW196655:JPP196655 JYS196655:JZL196655 KIO196655:KJH196655 KSK196655:KTD196655 LCG196655:LCZ196655 LMC196655:LMV196655 LVY196655:LWR196655 MFU196655:MGN196655 MPQ196655:MQJ196655 MZM196655:NAF196655 NJI196655:NKB196655 NTE196655:NTX196655 ODA196655:ODT196655 OMW196655:ONP196655 OWS196655:OXL196655 PGO196655:PHH196655 PQK196655:PRD196655 QAG196655:QAZ196655 QKC196655:QKV196655 QTY196655:QUR196655 RDU196655:REN196655 RNQ196655:ROJ196655 RXM196655:RYF196655 SHI196655:SIB196655 SRE196655:SRX196655 TBA196655:TBT196655 TKW196655:TLP196655 TUS196655:TVL196655 UEO196655:UFH196655 UOK196655:UPD196655 UYG196655:UYZ196655 VIC196655:VIV196655 VRY196655:VSR196655 WBU196655:WCN196655 WLQ196655:WMJ196655 WVM196655:WWF196655 E262191:X262191 JA262191:JT262191 SW262191:TP262191 ACS262191:ADL262191 AMO262191:ANH262191 AWK262191:AXD262191 BGG262191:BGZ262191 BQC262191:BQV262191 BZY262191:CAR262191 CJU262191:CKN262191 CTQ262191:CUJ262191 DDM262191:DEF262191 DNI262191:DOB262191 DXE262191:DXX262191 EHA262191:EHT262191 EQW262191:ERP262191 FAS262191:FBL262191 FKO262191:FLH262191 FUK262191:FVD262191 GEG262191:GEZ262191 GOC262191:GOV262191 GXY262191:GYR262191 HHU262191:HIN262191 HRQ262191:HSJ262191 IBM262191:ICF262191 ILI262191:IMB262191 IVE262191:IVX262191 JFA262191:JFT262191 JOW262191:JPP262191 JYS262191:JZL262191 KIO262191:KJH262191 KSK262191:KTD262191 LCG262191:LCZ262191 LMC262191:LMV262191 LVY262191:LWR262191 MFU262191:MGN262191 MPQ262191:MQJ262191 MZM262191:NAF262191 NJI262191:NKB262191 NTE262191:NTX262191 ODA262191:ODT262191 OMW262191:ONP262191 OWS262191:OXL262191 PGO262191:PHH262191 PQK262191:PRD262191 QAG262191:QAZ262191 QKC262191:QKV262191 QTY262191:QUR262191 RDU262191:REN262191 RNQ262191:ROJ262191 RXM262191:RYF262191 SHI262191:SIB262191 SRE262191:SRX262191 TBA262191:TBT262191 TKW262191:TLP262191 TUS262191:TVL262191 UEO262191:UFH262191 UOK262191:UPD262191 UYG262191:UYZ262191 VIC262191:VIV262191 VRY262191:VSR262191 WBU262191:WCN262191 WLQ262191:WMJ262191 WVM262191:WWF262191 E327727:X327727 JA327727:JT327727 SW327727:TP327727 ACS327727:ADL327727 AMO327727:ANH327727 AWK327727:AXD327727 BGG327727:BGZ327727 BQC327727:BQV327727 BZY327727:CAR327727 CJU327727:CKN327727 CTQ327727:CUJ327727 DDM327727:DEF327727 DNI327727:DOB327727 DXE327727:DXX327727 EHA327727:EHT327727 EQW327727:ERP327727 FAS327727:FBL327727 FKO327727:FLH327727 FUK327727:FVD327727 GEG327727:GEZ327727 GOC327727:GOV327727 GXY327727:GYR327727 HHU327727:HIN327727 HRQ327727:HSJ327727 IBM327727:ICF327727 ILI327727:IMB327727 IVE327727:IVX327727 JFA327727:JFT327727 JOW327727:JPP327727 JYS327727:JZL327727 KIO327727:KJH327727 KSK327727:KTD327727 LCG327727:LCZ327727 LMC327727:LMV327727 LVY327727:LWR327727 MFU327727:MGN327727 MPQ327727:MQJ327727 MZM327727:NAF327727 NJI327727:NKB327727 NTE327727:NTX327727 ODA327727:ODT327727 OMW327727:ONP327727 OWS327727:OXL327727 PGO327727:PHH327727 PQK327727:PRD327727 QAG327727:QAZ327727 QKC327727:QKV327727 QTY327727:QUR327727 RDU327727:REN327727 RNQ327727:ROJ327727 RXM327727:RYF327727 SHI327727:SIB327727 SRE327727:SRX327727 TBA327727:TBT327727 TKW327727:TLP327727 TUS327727:TVL327727 UEO327727:UFH327727 UOK327727:UPD327727 UYG327727:UYZ327727 VIC327727:VIV327727 VRY327727:VSR327727 WBU327727:WCN327727 WLQ327727:WMJ327727 WVM327727:WWF327727 E393263:X393263 JA393263:JT393263 SW393263:TP393263 ACS393263:ADL393263 AMO393263:ANH393263 AWK393263:AXD393263 BGG393263:BGZ393263 BQC393263:BQV393263 BZY393263:CAR393263 CJU393263:CKN393263 CTQ393263:CUJ393263 DDM393263:DEF393263 DNI393263:DOB393263 DXE393263:DXX393263 EHA393263:EHT393263 EQW393263:ERP393263 FAS393263:FBL393263 FKO393263:FLH393263 FUK393263:FVD393263 GEG393263:GEZ393263 GOC393263:GOV393263 GXY393263:GYR393263 HHU393263:HIN393263 HRQ393263:HSJ393263 IBM393263:ICF393263 ILI393263:IMB393263 IVE393263:IVX393263 JFA393263:JFT393263 JOW393263:JPP393263 JYS393263:JZL393263 KIO393263:KJH393263 KSK393263:KTD393263 LCG393263:LCZ393263 LMC393263:LMV393263 LVY393263:LWR393263 MFU393263:MGN393263 MPQ393263:MQJ393263 MZM393263:NAF393263 NJI393263:NKB393263 NTE393263:NTX393263 ODA393263:ODT393263 OMW393263:ONP393263 OWS393263:OXL393263 PGO393263:PHH393263 PQK393263:PRD393263 QAG393263:QAZ393263 QKC393263:QKV393263 QTY393263:QUR393263 RDU393263:REN393263 RNQ393263:ROJ393263 RXM393263:RYF393263 SHI393263:SIB393263 SRE393263:SRX393263 TBA393263:TBT393263 TKW393263:TLP393263 TUS393263:TVL393263 UEO393263:UFH393263 UOK393263:UPD393263 UYG393263:UYZ393263 VIC393263:VIV393263 VRY393263:VSR393263 WBU393263:WCN393263 WLQ393263:WMJ393263 WVM393263:WWF393263 E458799:X458799 JA458799:JT458799 SW458799:TP458799 ACS458799:ADL458799 AMO458799:ANH458799 AWK458799:AXD458799 BGG458799:BGZ458799 BQC458799:BQV458799 BZY458799:CAR458799 CJU458799:CKN458799 CTQ458799:CUJ458799 DDM458799:DEF458799 DNI458799:DOB458799 DXE458799:DXX458799 EHA458799:EHT458799 EQW458799:ERP458799 FAS458799:FBL458799 FKO458799:FLH458799 FUK458799:FVD458799 GEG458799:GEZ458799 GOC458799:GOV458799 GXY458799:GYR458799 HHU458799:HIN458799 HRQ458799:HSJ458799 IBM458799:ICF458799 ILI458799:IMB458799 IVE458799:IVX458799 JFA458799:JFT458799 JOW458799:JPP458799 JYS458799:JZL458799 KIO458799:KJH458799 KSK458799:KTD458799 LCG458799:LCZ458799 LMC458799:LMV458799 LVY458799:LWR458799 MFU458799:MGN458799 MPQ458799:MQJ458799 MZM458799:NAF458799 NJI458799:NKB458799 NTE458799:NTX458799 ODA458799:ODT458799 OMW458799:ONP458799 OWS458799:OXL458799 PGO458799:PHH458799 PQK458799:PRD458799 QAG458799:QAZ458799 QKC458799:QKV458799 QTY458799:QUR458799 RDU458799:REN458799 RNQ458799:ROJ458799 RXM458799:RYF458799 SHI458799:SIB458799 SRE458799:SRX458799 TBA458799:TBT458799 TKW458799:TLP458799 TUS458799:TVL458799 UEO458799:UFH458799 UOK458799:UPD458799 UYG458799:UYZ458799 VIC458799:VIV458799 VRY458799:VSR458799 WBU458799:WCN458799 WLQ458799:WMJ458799 WVM458799:WWF458799 E524335:X524335 JA524335:JT524335 SW524335:TP524335 ACS524335:ADL524335 AMO524335:ANH524335 AWK524335:AXD524335 BGG524335:BGZ524335 BQC524335:BQV524335 BZY524335:CAR524335 CJU524335:CKN524335 CTQ524335:CUJ524335 DDM524335:DEF524335 DNI524335:DOB524335 DXE524335:DXX524335 EHA524335:EHT524335 EQW524335:ERP524335 FAS524335:FBL524335 FKO524335:FLH524335 FUK524335:FVD524335 GEG524335:GEZ524335 GOC524335:GOV524335 GXY524335:GYR524335 HHU524335:HIN524335 HRQ524335:HSJ524335 IBM524335:ICF524335 ILI524335:IMB524335 IVE524335:IVX524335 JFA524335:JFT524335 JOW524335:JPP524335 JYS524335:JZL524335 KIO524335:KJH524335 KSK524335:KTD524335 LCG524335:LCZ524335 LMC524335:LMV524335 LVY524335:LWR524335 MFU524335:MGN524335 MPQ524335:MQJ524335 MZM524335:NAF524335 NJI524335:NKB524335 NTE524335:NTX524335 ODA524335:ODT524335 OMW524335:ONP524335 OWS524335:OXL524335 PGO524335:PHH524335 PQK524335:PRD524335 QAG524335:QAZ524335 QKC524335:QKV524335 QTY524335:QUR524335 RDU524335:REN524335 RNQ524335:ROJ524335 RXM524335:RYF524335 SHI524335:SIB524335 SRE524335:SRX524335 TBA524335:TBT524335 TKW524335:TLP524335 TUS524335:TVL524335 UEO524335:UFH524335 UOK524335:UPD524335 UYG524335:UYZ524335 VIC524335:VIV524335 VRY524335:VSR524335 WBU524335:WCN524335 WLQ524335:WMJ524335 WVM524335:WWF524335 E589871:X589871 JA589871:JT589871 SW589871:TP589871 ACS589871:ADL589871 AMO589871:ANH589871 AWK589871:AXD589871 BGG589871:BGZ589871 BQC589871:BQV589871 BZY589871:CAR589871 CJU589871:CKN589871 CTQ589871:CUJ589871 DDM589871:DEF589871 DNI589871:DOB589871 DXE589871:DXX589871 EHA589871:EHT589871 EQW589871:ERP589871 FAS589871:FBL589871 FKO589871:FLH589871 FUK589871:FVD589871 GEG589871:GEZ589871 GOC589871:GOV589871 GXY589871:GYR589871 HHU589871:HIN589871 HRQ589871:HSJ589871 IBM589871:ICF589871 ILI589871:IMB589871 IVE589871:IVX589871 JFA589871:JFT589871 JOW589871:JPP589871 JYS589871:JZL589871 KIO589871:KJH589871 KSK589871:KTD589871 LCG589871:LCZ589871 LMC589871:LMV589871 LVY589871:LWR589871 MFU589871:MGN589871 MPQ589871:MQJ589871 MZM589871:NAF589871 NJI589871:NKB589871 NTE589871:NTX589871 ODA589871:ODT589871 OMW589871:ONP589871 OWS589871:OXL589871 PGO589871:PHH589871 PQK589871:PRD589871 QAG589871:QAZ589871 QKC589871:QKV589871 QTY589871:QUR589871 RDU589871:REN589871 RNQ589871:ROJ589871 RXM589871:RYF589871 SHI589871:SIB589871 SRE589871:SRX589871 TBA589871:TBT589871 TKW589871:TLP589871 TUS589871:TVL589871 UEO589871:UFH589871 UOK589871:UPD589871 UYG589871:UYZ589871 VIC589871:VIV589871 VRY589871:VSR589871 WBU589871:WCN589871 WLQ589871:WMJ589871 WVM589871:WWF589871 E655407:X655407 JA655407:JT655407 SW655407:TP655407 ACS655407:ADL655407 AMO655407:ANH655407 AWK655407:AXD655407 BGG655407:BGZ655407 BQC655407:BQV655407 BZY655407:CAR655407 CJU655407:CKN655407 CTQ655407:CUJ655407 DDM655407:DEF655407 DNI655407:DOB655407 DXE655407:DXX655407 EHA655407:EHT655407 EQW655407:ERP655407 FAS655407:FBL655407 FKO655407:FLH655407 FUK655407:FVD655407 GEG655407:GEZ655407 GOC655407:GOV655407 GXY655407:GYR655407 HHU655407:HIN655407 HRQ655407:HSJ655407 IBM655407:ICF655407 ILI655407:IMB655407 IVE655407:IVX655407 JFA655407:JFT655407 JOW655407:JPP655407 JYS655407:JZL655407 KIO655407:KJH655407 KSK655407:KTD655407 LCG655407:LCZ655407 LMC655407:LMV655407 LVY655407:LWR655407 MFU655407:MGN655407 MPQ655407:MQJ655407 MZM655407:NAF655407 NJI655407:NKB655407 NTE655407:NTX655407 ODA655407:ODT655407 OMW655407:ONP655407 OWS655407:OXL655407 PGO655407:PHH655407 PQK655407:PRD655407 QAG655407:QAZ655407 QKC655407:QKV655407 QTY655407:QUR655407 RDU655407:REN655407 RNQ655407:ROJ655407 RXM655407:RYF655407 SHI655407:SIB655407 SRE655407:SRX655407 TBA655407:TBT655407 TKW655407:TLP655407 TUS655407:TVL655407 UEO655407:UFH655407 UOK655407:UPD655407 UYG655407:UYZ655407 VIC655407:VIV655407 VRY655407:VSR655407 WBU655407:WCN655407 WLQ655407:WMJ655407 WVM655407:WWF655407 E720943:X720943 JA720943:JT720943 SW720943:TP720943 ACS720943:ADL720943 AMO720943:ANH720943 AWK720943:AXD720943 BGG720943:BGZ720943 BQC720943:BQV720943 BZY720943:CAR720943 CJU720943:CKN720943 CTQ720943:CUJ720943 DDM720943:DEF720943 DNI720943:DOB720943 DXE720943:DXX720943 EHA720943:EHT720943 EQW720943:ERP720943 FAS720943:FBL720943 FKO720943:FLH720943 FUK720943:FVD720943 GEG720943:GEZ720943 GOC720943:GOV720943 GXY720943:GYR720943 HHU720943:HIN720943 HRQ720943:HSJ720943 IBM720943:ICF720943 ILI720943:IMB720943 IVE720943:IVX720943 JFA720943:JFT720943 JOW720943:JPP720943 JYS720943:JZL720943 KIO720943:KJH720943 KSK720943:KTD720943 LCG720943:LCZ720943 LMC720943:LMV720943 LVY720943:LWR720943 MFU720943:MGN720943 MPQ720943:MQJ720943 MZM720943:NAF720943 NJI720943:NKB720943 NTE720943:NTX720943 ODA720943:ODT720943 OMW720943:ONP720943 OWS720943:OXL720943 PGO720943:PHH720943 PQK720943:PRD720943 QAG720943:QAZ720943 QKC720943:QKV720943 QTY720943:QUR720943 RDU720943:REN720943 RNQ720943:ROJ720943 RXM720943:RYF720943 SHI720943:SIB720943 SRE720943:SRX720943 TBA720943:TBT720943 TKW720943:TLP720943 TUS720943:TVL720943 UEO720943:UFH720943 UOK720943:UPD720943 UYG720943:UYZ720943 VIC720943:VIV720943 VRY720943:VSR720943 WBU720943:WCN720943 WLQ720943:WMJ720943 WVM720943:WWF720943 E786479:X786479 JA786479:JT786479 SW786479:TP786479 ACS786479:ADL786479 AMO786479:ANH786479 AWK786479:AXD786479 BGG786479:BGZ786479 BQC786479:BQV786479 BZY786479:CAR786479 CJU786479:CKN786479 CTQ786479:CUJ786479 DDM786479:DEF786479 DNI786479:DOB786479 DXE786479:DXX786479 EHA786479:EHT786479 EQW786479:ERP786479 FAS786479:FBL786479 FKO786479:FLH786479 FUK786479:FVD786479 GEG786479:GEZ786479 GOC786479:GOV786479 GXY786479:GYR786479 HHU786479:HIN786479 HRQ786479:HSJ786479 IBM786479:ICF786479 ILI786479:IMB786479 IVE786479:IVX786479 JFA786479:JFT786479 JOW786479:JPP786479 JYS786479:JZL786479 KIO786479:KJH786479 KSK786479:KTD786479 LCG786479:LCZ786479 LMC786479:LMV786479 LVY786479:LWR786479 MFU786479:MGN786479 MPQ786479:MQJ786479 MZM786479:NAF786479 NJI786479:NKB786479 NTE786479:NTX786479 ODA786479:ODT786479 OMW786479:ONP786479 OWS786479:OXL786479 PGO786479:PHH786479 PQK786479:PRD786479 QAG786479:QAZ786479 QKC786479:QKV786479 QTY786479:QUR786479 RDU786479:REN786479 RNQ786479:ROJ786479 RXM786479:RYF786479 SHI786479:SIB786479 SRE786479:SRX786479 TBA786479:TBT786479 TKW786479:TLP786479 TUS786479:TVL786479 UEO786479:UFH786479 UOK786479:UPD786479 UYG786479:UYZ786479 VIC786479:VIV786479 VRY786479:VSR786479 WBU786479:WCN786479 WLQ786479:WMJ786479 WVM786479:WWF786479 E852015:X852015 JA852015:JT852015 SW852015:TP852015 ACS852015:ADL852015 AMO852015:ANH852015 AWK852015:AXD852015 BGG852015:BGZ852015 BQC852015:BQV852015 BZY852015:CAR852015 CJU852015:CKN852015 CTQ852015:CUJ852015 DDM852015:DEF852015 DNI852015:DOB852015 DXE852015:DXX852015 EHA852015:EHT852015 EQW852015:ERP852015 FAS852015:FBL852015 FKO852015:FLH852015 FUK852015:FVD852015 GEG852015:GEZ852015 GOC852015:GOV852015 GXY852015:GYR852015 HHU852015:HIN852015 HRQ852015:HSJ852015 IBM852015:ICF852015 ILI852015:IMB852015 IVE852015:IVX852015 JFA852015:JFT852015 JOW852015:JPP852015 JYS852015:JZL852015 KIO852015:KJH852015 KSK852015:KTD852015 LCG852015:LCZ852015 LMC852015:LMV852015 LVY852015:LWR852015 MFU852015:MGN852015 MPQ852015:MQJ852015 MZM852015:NAF852015 NJI852015:NKB852015 NTE852015:NTX852015 ODA852015:ODT852015 OMW852015:ONP852015 OWS852015:OXL852015 PGO852015:PHH852015 PQK852015:PRD852015 QAG852015:QAZ852015 QKC852015:QKV852015 QTY852015:QUR852015 RDU852015:REN852015 RNQ852015:ROJ852015 RXM852015:RYF852015 SHI852015:SIB852015 SRE852015:SRX852015 TBA852015:TBT852015 TKW852015:TLP852015 TUS852015:TVL852015 UEO852015:UFH852015 UOK852015:UPD852015 UYG852015:UYZ852015 VIC852015:VIV852015 VRY852015:VSR852015 WBU852015:WCN852015 WLQ852015:WMJ852015 WVM852015:WWF852015 E917551:X917551 JA917551:JT917551 SW917551:TP917551 ACS917551:ADL917551 AMO917551:ANH917551 AWK917551:AXD917551 BGG917551:BGZ917551 BQC917551:BQV917551 BZY917551:CAR917551 CJU917551:CKN917551 CTQ917551:CUJ917551 DDM917551:DEF917551 DNI917551:DOB917551 DXE917551:DXX917551 EHA917551:EHT917551 EQW917551:ERP917551 FAS917551:FBL917551 FKO917551:FLH917551 FUK917551:FVD917551 GEG917551:GEZ917551 GOC917551:GOV917551 GXY917551:GYR917551 HHU917551:HIN917551 HRQ917551:HSJ917551 IBM917551:ICF917551 ILI917551:IMB917551 IVE917551:IVX917551 JFA917551:JFT917551 JOW917551:JPP917551 JYS917551:JZL917551 KIO917551:KJH917551 KSK917551:KTD917551 LCG917551:LCZ917551 LMC917551:LMV917551 LVY917551:LWR917551 MFU917551:MGN917551 MPQ917551:MQJ917551 MZM917551:NAF917551 NJI917551:NKB917551 NTE917551:NTX917551 ODA917551:ODT917551 OMW917551:ONP917551 OWS917551:OXL917551 PGO917551:PHH917551 PQK917551:PRD917551 QAG917551:QAZ917551 QKC917551:QKV917551 QTY917551:QUR917551 RDU917551:REN917551 RNQ917551:ROJ917551 RXM917551:RYF917551 SHI917551:SIB917551 SRE917551:SRX917551 TBA917551:TBT917551 TKW917551:TLP917551 TUS917551:TVL917551 UEO917551:UFH917551 UOK917551:UPD917551 UYG917551:UYZ917551 VIC917551:VIV917551 VRY917551:VSR917551 WBU917551:WCN917551 WLQ917551:WMJ917551 WVM917551:WWF917551 E983087:X983087 JA983087:JT983087 SW983087:TP983087 ACS983087:ADL983087 AMO983087:ANH983087 AWK983087:AXD983087 BGG983087:BGZ983087 BQC983087:BQV983087 BZY983087:CAR983087 CJU983087:CKN983087 CTQ983087:CUJ983087 DDM983087:DEF983087 DNI983087:DOB983087 DXE983087:DXX983087 EHA983087:EHT983087 EQW983087:ERP983087 FAS983087:FBL983087 FKO983087:FLH983087 FUK983087:FVD983087 GEG983087:GEZ983087 GOC983087:GOV983087 GXY983087:GYR983087 HHU983087:HIN983087 HRQ983087:HSJ983087 IBM983087:ICF983087 ILI983087:IMB983087 IVE983087:IVX983087 JFA983087:JFT983087 JOW983087:JPP983087 JYS983087:JZL983087 KIO983087:KJH983087 KSK983087:KTD983087 LCG983087:LCZ983087 LMC983087:LMV983087 LVY983087:LWR983087 MFU983087:MGN983087 MPQ983087:MQJ983087 MZM983087:NAF983087 NJI983087:NKB983087 NTE983087:NTX983087 ODA983087:ODT983087 OMW983087:ONP983087 OWS983087:OXL983087 PGO983087:PHH983087 PQK983087:PRD983087 QAG983087:QAZ983087 QKC983087:QKV983087 QTY983087:QUR983087 RDU983087:REN983087 RNQ983087:ROJ983087 RXM983087:RYF983087 SHI983087:SIB983087 SRE983087:SRX983087 TBA983087:TBT983087 TKW983087:TLP983087 TUS983087:TVL983087 UEO983087:UFH983087 UOK983087:UPD983087 UYG983087:UYZ983087 VIC983087:VIV983087 VRY983087:VSR983087 WBU983087:WCN983087 WLQ983087:WMJ983087 WVM983087:WWF983087 E17:Q17 JA17:JM17 SW17:TI17 ACS17:ADE17 AMO17:ANA17 AWK17:AWW17 BGG17:BGS17 BQC17:BQO17 BZY17:CAK17 CJU17:CKG17 CTQ17:CUC17 DDM17:DDY17 DNI17:DNU17 DXE17:DXQ17 EHA17:EHM17 EQW17:ERI17 FAS17:FBE17 FKO17:FLA17 FUK17:FUW17 GEG17:GES17 GOC17:GOO17 GXY17:GYK17 HHU17:HIG17 HRQ17:HSC17 IBM17:IBY17 ILI17:ILU17 IVE17:IVQ17 JFA17:JFM17 JOW17:JPI17 JYS17:JZE17 KIO17:KJA17 KSK17:KSW17 LCG17:LCS17 LMC17:LMO17 LVY17:LWK17 MFU17:MGG17 MPQ17:MQC17 MZM17:MZY17 NJI17:NJU17 NTE17:NTQ17 ODA17:ODM17 OMW17:ONI17 OWS17:OXE17 PGO17:PHA17 PQK17:PQW17 QAG17:QAS17 QKC17:QKO17 QTY17:QUK17 RDU17:REG17 RNQ17:ROC17 RXM17:RXY17 SHI17:SHU17 SRE17:SRQ17 TBA17:TBM17 TKW17:TLI17 TUS17:TVE17 UEO17:UFA17 UOK17:UOW17 UYG17:UYS17 VIC17:VIO17 VRY17:VSK17 WBU17:WCG17 WLQ17:WMC17 WVM17:WVY17 E65553:Q65553 JA65553:JM65553 SW65553:TI65553 ACS65553:ADE65553 AMO65553:ANA65553 AWK65553:AWW65553 BGG65553:BGS65553 BQC65553:BQO65553 BZY65553:CAK65553 CJU65553:CKG65553 CTQ65553:CUC65553 DDM65553:DDY65553 DNI65553:DNU65553 DXE65553:DXQ65553 EHA65553:EHM65553 EQW65553:ERI65553 FAS65553:FBE65553 FKO65553:FLA65553 FUK65553:FUW65553 GEG65553:GES65553 GOC65553:GOO65553 GXY65553:GYK65553 HHU65553:HIG65553 HRQ65553:HSC65553 IBM65553:IBY65553 ILI65553:ILU65553 IVE65553:IVQ65553 JFA65553:JFM65553 JOW65553:JPI65553 JYS65553:JZE65553 KIO65553:KJA65553 KSK65553:KSW65553 LCG65553:LCS65553 LMC65553:LMO65553 LVY65553:LWK65553 MFU65553:MGG65553 MPQ65553:MQC65553 MZM65553:MZY65553 NJI65553:NJU65553 NTE65553:NTQ65553 ODA65553:ODM65553 OMW65553:ONI65553 OWS65553:OXE65553 PGO65553:PHA65553 PQK65553:PQW65553 QAG65553:QAS65553 QKC65553:QKO65553 QTY65553:QUK65553 RDU65553:REG65553 RNQ65553:ROC65553 RXM65553:RXY65553 SHI65553:SHU65553 SRE65553:SRQ65553 TBA65553:TBM65553 TKW65553:TLI65553 TUS65553:TVE65553 UEO65553:UFA65553 UOK65553:UOW65553 UYG65553:UYS65553 VIC65553:VIO65553 VRY65553:VSK65553 WBU65553:WCG65553 WLQ65553:WMC65553 WVM65553:WVY65553 E131089:Q131089 JA131089:JM131089 SW131089:TI131089 ACS131089:ADE131089 AMO131089:ANA131089 AWK131089:AWW131089 BGG131089:BGS131089 BQC131089:BQO131089 BZY131089:CAK131089 CJU131089:CKG131089 CTQ131089:CUC131089 DDM131089:DDY131089 DNI131089:DNU131089 DXE131089:DXQ131089 EHA131089:EHM131089 EQW131089:ERI131089 FAS131089:FBE131089 FKO131089:FLA131089 FUK131089:FUW131089 GEG131089:GES131089 GOC131089:GOO131089 GXY131089:GYK131089 HHU131089:HIG131089 HRQ131089:HSC131089 IBM131089:IBY131089 ILI131089:ILU131089 IVE131089:IVQ131089 JFA131089:JFM131089 JOW131089:JPI131089 JYS131089:JZE131089 KIO131089:KJA131089 KSK131089:KSW131089 LCG131089:LCS131089 LMC131089:LMO131089 LVY131089:LWK131089 MFU131089:MGG131089 MPQ131089:MQC131089 MZM131089:MZY131089 NJI131089:NJU131089 NTE131089:NTQ131089 ODA131089:ODM131089 OMW131089:ONI131089 OWS131089:OXE131089 PGO131089:PHA131089 PQK131089:PQW131089 QAG131089:QAS131089 QKC131089:QKO131089 QTY131089:QUK131089 RDU131089:REG131089 RNQ131089:ROC131089 RXM131089:RXY131089 SHI131089:SHU131089 SRE131089:SRQ131089 TBA131089:TBM131089 TKW131089:TLI131089 TUS131089:TVE131089 UEO131089:UFA131089 UOK131089:UOW131089 UYG131089:UYS131089 VIC131089:VIO131089 VRY131089:VSK131089 WBU131089:WCG131089 WLQ131089:WMC131089 WVM131089:WVY131089 E196625:Q196625 JA196625:JM196625 SW196625:TI196625 ACS196625:ADE196625 AMO196625:ANA196625 AWK196625:AWW196625 BGG196625:BGS196625 BQC196625:BQO196625 BZY196625:CAK196625 CJU196625:CKG196625 CTQ196625:CUC196625 DDM196625:DDY196625 DNI196625:DNU196625 DXE196625:DXQ196625 EHA196625:EHM196625 EQW196625:ERI196625 FAS196625:FBE196625 FKO196625:FLA196625 FUK196625:FUW196625 GEG196625:GES196625 GOC196625:GOO196625 GXY196625:GYK196625 HHU196625:HIG196625 HRQ196625:HSC196625 IBM196625:IBY196625 ILI196625:ILU196625 IVE196625:IVQ196625 JFA196625:JFM196625 JOW196625:JPI196625 JYS196625:JZE196625 KIO196625:KJA196625 KSK196625:KSW196625 LCG196625:LCS196625 LMC196625:LMO196625 LVY196625:LWK196625 MFU196625:MGG196625 MPQ196625:MQC196625 MZM196625:MZY196625 NJI196625:NJU196625 NTE196625:NTQ196625 ODA196625:ODM196625 OMW196625:ONI196625 OWS196625:OXE196625 PGO196625:PHA196625 PQK196625:PQW196625 QAG196625:QAS196625 QKC196625:QKO196625 QTY196625:QUK196625 RDU196625:REG196625 RNQ196625:ROC196625 RXM196625:RXY196625 SHI196625:SHU196625 SRE196625:SRQ196625 TBA196625:TBM196625 TKW196625:TLI196625 TUS196625:TVE196625 UEO196625:UFA196625 UOK196625:UOW196625 UYG196625:UYS196625 VIC196625:VIO196625 VRY196625:VSK196625 WBU196625:WCG196625 WLQ196625:WMC196625 WVM196625:WVY196625 E262161:Q262161 JA262161:JM262161 SW262161:TI262161 ACS262161:ADE262161 AMO262161:ANA262161 AWK262161:AWW262161 BGG262161:BGS262161 BQC262161:BQO262161 BZY262161:CAK262161 CJU262161:CKG262161 CTQ262161:CUC262161 DDM262161:DDY262161 DNI262161:DNU262161 DXE262161:DXQ262161 EHA262161:EHM262161 EQW262161:ERI262161 FAS262161:FBE262161 FKO262161:FLA262161 FUK262161:FUW262161 GEG262161:GES262161 GOC262161:GOO262161 GXY262161:GYK262161 HHU262161:HIG262161 HRQ262161:HSC262161 IBM262161:IBY262161 ILI262161:ILU262161 IVE262161:IVQ262161 JFA262161:JFM262161 JOW262161:JPI262161 JYS262161:JZE262161 KIO262161:KJA262161 KSK262161:KSW262161 LCG262161:LCS262161 LMC262161:LMO262161 LVY262161:LWK262161 MFU262161:MGG262161 MPQ262161:MQC262161 MZM262161:MZY262161 NJI262161:NJU262161 NTE262161:NTQ262161 ODA262161:ODM262161 OMW262161:ONI262161 OWS262161:OXE262161 PGO262161:PHA262161 PQK262161:PQW262161 QAG262161:QAS262161 QKC262161:QKO262161 QTY262161:QUK262161 RDU262161:REG262161 RNQ262161:ROC262161 RXM262161:RXY262161 SHI262161:SHU262161 SRE262161:SRQ262161 TBA262161:TBM262161 TKW262161:TLI262161 TUS262161:TVE262161 UEO262161:UFA262161 UOK262161:UOW262161 UYG262161:UYS262161 VIC262161:VIO262161 VRY262161:VSK262161 WBU262161:WCG262161 WLQ262161:WMC262161 WVM262161:WVY262161 E327697:Q327697 JA327697:JM327697 SW327697:TI327697 ACS327697:ADE327697 AMO327697:ANA327697 AWK327697:AWW327697 BGG327697:BGS327697 BQC327697:BQO327697 BZY327697:CAK327697 CJU327697:CKG327697 CTQ327697:CUC327697 DDM327697:DDY327697 DNI327697:DNU327697 DXE327697:DXQ327697 EHA327697:EHM327697 EQW327697:ERI327697 FAS327697:FBE327697 FKO327697:FLA327697 FUK327697:FUW327697 GEG327697:GES327697 GOC327697:GOO327697 GXY327697:GYK327697 HHU327697:HIG327697 HRQ327697:HSC327697 IBM327697:IBY327697 ILI327697:ILU327697 IVE327697:IVQ327697 JFA327697:JFM327697 JOW327697:JPI327697 JYS327697:JZE327697 KIO327697:KJA327697 KSK327697:KSW327697 LCG327697:LCS327697 LMC327697:LMO327697 LVY327697:LWK327697 MFU327697:MGG327697 MPQ327697:MQC327697 MZM327697:MZY327697 NJI327697:NJU327697 NTE327697:NTQ327697 ODA327697:ODM327697 OMW327697:ONI327697 OWS327697:OXE327697 PGO327697:PHA327697 PQK327697:PQW327697 QAG327697:QAS327697 QKC327697:QKO327697 QTY327697:QUK327697 RDU327697:REG327697 RNQ327697:ROC327697 RXM327697:RXY327697 SHI327697:SHU327697 SRE327697:SRQ327697 TBA327697:TBM327697 TKW327697:TLI327697 TUS327697:TVE327697 UEO327697:UFA327697 UOK327697:UOW327697 UYG327697:UYS327697 VIC327697:VIO327697 VRY327697:VSK327697 WBU327697:WCG327697 WLQ327697:WMC327697 WVM327697:WVY327697 E393233:Q393233 JA393233:JM393233 SW393233:TI393233 ACS393233:ADE393233 AMO393233:ANA393233 AWK393233:AWW393233 BGG393233:BGS393233 BQC393233:BQO393233 BZY393233:CAK393233 CJU393233:CKG393233 CTQ393233:CUC393233 DDM393233:DDY393233 DNI393233:DNU393233 DXE393233:DXQ393233 EHA393233:EHM393233 EQW393233:ERI393233 FAS393233:FBE393233 FKO393233:FLA393233 FUK393233:FUW393233 GEG393233:GES393233 GOC393233:GOO393233 GXY393233:GYK393233 HHU393233:HIG393233 HRQ393233:HSC393233 IBM393233:IBY393233 ILI393233:ILU393233 IVE393233:IVQ393233 JFA393233:JFM393233 JOW393233:JPI393233 JYS393233:JZE393233 KIO393233:KJA393233 KSK393233:KSW393233 LCG393233:LCS393233 LMC393233:LMO393233 LVY393233:LWK393233 MFU393233:MGG393233 MPQ393233:MQC393233 MZM393233:MZY393233 NJI393233:NJU393233 NTE393233:NTQ393233 ODA393233:ODM393233 OMW393233:ONI393233 OWS393233:OXE393233 PGO393233:PHA393233 PQK393233:PQW393233 QAG393233:QAS393233 QKC393233:QKO393233 QTY393233:QUK393233 RDU393233:REG393233 RNQ393233:ROC393233 RXM393233:RXY393233 SHI393233:SHU393233 SRE393233:SRQ393233 TBA393233:TBM393233 TKW393233:TLI393233 TUS393233:TVE393233 UEO393233:UFA393233 UOK393233:UOW393233 UYG393233:UYS393233 VIC393233:VIO393233 VRY393233:VSK393233 WBU393233:WCG393233 WLQ393233:WMC393233 WVM393233:WVY393233 E458769:Q458769 JA458769:JM458769 SW458769:TI458769 ACS458769:ADE458769 AMO458769:ANA458769 AWK458769:AWW458769 BGG458769:BGS458769 BQC458769:BQO458769 BZY458769:CAK458769 CJU458769:CKG458769 CTQ458769:CUC458769 DDM458769:DDY458769 DNI458769:DNU458769 DXE458769:DXQ458769 EHA458769:EHM458769 EQW458769:ERI458769 FAS458769:FBE458769 FKO458769:FLA458769 FUK458769:FUW458769 GEG458769:GES458769 GOC458769:GOO458769 GXY458769:GYK458769 HHU458769:HIG458769 HRQ458769:HSC458769 IBM458769:IBY458769 ILI458769:ILU458769 IVE458769:IVQ458769 JFA458769:JFM458769 JOW458769:JPI458769 JYS458769:JZE458769 KIO458769:KJA458769 KSK458769:KSW458769 LCG458769:LCS458769 LMC458769:LMO458769 LVY458769:LWK458769 MFU458769:MGG458769 MPQ458769:MQC458769 MZM458769:MZY458769 NJI458769:NJU458769 NTE458769:NTQ458769 ODA458769:ODM458769 OMW458769:ONI458769 OWS458769:OXE458769 PGO458769:PHA458769 PQK458769:PQW458769 QAG458769:QAS458769 QKC458769:QKO458769 QTY458769:QUK458769 RDU458769:REG458769 RNQ458769:ROC458769 RXM458769:RXY458769 SHI458769:SHU458769 SRE458769:SRQ458769 TBA458769:TBM458769 TKW458769:TLI458769 TUS458769:TVE458769 UEO458769:UFA458769 UOK458769:UOW458769 UYG458769:UYS458769 VIC458769:VIO458769 VRY458769:VSK458769 WBU458769:WCG458769 WLQ458769:WMC458769 WVM458769:WVY458769 E524305:Q524305 JA524305:JM524305 SW524305:TI524305 ACS524305:ADE524305 AMO524305:ANA524305 AWK524305:AWW524305 BGG524305:BGS524305 BQC524305:BQO524305 BZY524305:CAK524305 CJU524305:CKG524305 CTQ524305:CUC524305 DDM524305:DDY524305 DNI524305:DNU524305 DXE524305:DXQ524305 EHA524305:EHM524305 EQW524305:ERI524305 FAS524305:FBE524305 FKO524305:FLA524305 FUK524305:FUW524305 GEG524305:GES524305 GOC524305:GOO524305 GXY524305:GYK524305 HHU524305:HIG524305 HRQ524305:HSC524305 IBM524305:IBY524305 ILI524305:ILU524305 IVE524305:IVQ524305 JFA524305:JFM524305 JOW524305:JPI524305 JYS524305:JZE524305 KIO524305:KJA524305 KSK524305:KSW524305 LCG524305:LCS524305 LMC524305:LMO524305 LVY524305:LWK524305 MFU524305:MGG524305 MPQ524305:MQC524305 MZM524305:MZY524305 NJI524305:NJU524305 NTE524305:NTQ524305 ODA524305:ODM524305 OMW524305:ONI524305 OWS524305:OXE524305 PGO524305:PHA524305 PQK524305:PQW524305 QAG524305:QAS524305 QKC524305:QKO524305 QTY524305:QUK524305 RDU524305:REG524305 RNQ524305:ROC524305 RXM524305:RXY524305 SHI524305:SHU524305 SRE524305:SRQ524305 TBA524305:TBM524305 TKW524305:TLI524305 TUS524305:TVE524305 UEO524305:UFA524305 UOK524305:UOW524305 UYG524305:UYS524305 VIC524305:VIO524305 VRY524305:VSK524305 WBU524305:WCG524305 WLQ524305:WMC524305 WVM524305:WVY524305 E589841:Q589841 JA589841:JM589841 SW589841:TI589841 ACS589841:ADE589841 AMO589841:ANA589841 AWK589841:AWW589841 BGG589841:BGS589841 BQC589841:BQO589841 BZY589841:CAK589841 CJU589841:CKG589841 CTQ589841:CUC589841 DDM589841:DDY589841 DNI589841:DNU589841 DXE589841:DXQ589841 EHA589841:EHM589841 EQW589841:ERI589841 FAS589841:FBE589841 FKO589841:FLA589841 FUK589841:FUW589841 GEG589841:GES589841 GOC589841:GOO589841 GXY589841:GYK589841 HHU589841:HIG589841 HRQ589841:HSC589841 IBM589841:IBY589841 ILI589841:ILU589841 IVE589841:IVQ589841 JFA589841:JFM589841 JOW589841:JPI589841 JYS589841:JZE589841 KIO589841:KJA589841 KSK589841:KSW589841 LCG589841:LCS589841 LMC589841:LMO589841 LVY589841:LWK589841 MFU589841:MGG589841 MPQ589841:MQC589841 MZM589841:MZY589841 NJI589841:NJU589841 NTE589841:NTQ589841 ODA589841:ODM589841 OMW589841:ONI589841 OWS589841:OXE589841 PGO589841:PHA589841 PQK589841:PQW589841 QAG589841:QAS589841 QKC589841:QKO589841 QTY589841:QUK589841 RDU589841:REG589841 RNQ589841:ROC589841 RXM589841:RXY589841 SHI589841:SHU589841 SRE589841:SRQ589841 TBA589841:TBM589841 TKW589841:TLI589841 TUS589841:TVE589841 UEO589841:UFA589841 UOK589841:UOW589841 UYG589841:UYS589841 VIC589841:VIO589841 VRY589841:VSK589841 WBU589841:WCG589841 WLQ589841:WMC589841 WVM589841:WVY589841 E655377:Q655377 JA655377:JM655377 SW655377:TI655377 ACS655377:ADE655377 AMO655377:ANA655377 AWK655377:AWW655377 BGG655377:BGS655377 BQC655377:BQO655377 BZY655377:CAK655377 CJU655377:CKG655377 CTQ655377:CUC655377 DDM655377:DDY655377 DNI655377:DNU655377 DXE655377:DXQ655377 EHA655377:EHM655377 EQW655377:ERI655377 FAS655377:FBE655377 FKO655377:FLA655377 FUK655377:FUW655377 GEG655377:GES655377 GOC655377:GOO655377 GXY655377:GYK655377 HHU655377:HIG655377 HRQ655377:HSC655377 IBM655377:IBY655377 ILI655377:ILU655377 IVE655377:IVQ655377 JFA655377:JFM655377 JOW655377:JPI655377 JYS655377:JZE655377 KIO655377:KJA655377 KSK655377:KSW655377 LCG655377:LCS655377 LMC655377:LMO655377 LVY655377:LWK655377 MFU655377:MGG655377 MPQ655377:MQC655377 MZM655377:MZY655377 NJI655377:NJU655377 NTE655377:NTQ655377 ODA655377:ODM655377 OMW655377:ONI655377 OWS655377:OXE655377 PGO655377:PHA655377 PQK655377:PQW655377 QAG655377:QAS655377 QKC655377:QKO655377 QTY655377:QUK655377 RDU655377:REG655377 RNQ655377:ROC655377 RXM655377:RXY655377 SHI655377:SHU655377 SRE655377:SRQ655377 TBA655377:TBM655377 TKW655377:TLI655377 TUS655377:TVE655377 UEO655377:UFA655377 UOK655377:UOW655377 UYG655377:UYS655377 VIC655377:VIO655377 VRY655377:VSK655377 WBU655377:WCG655377 WLQ655377:WMC655377 WVM655377:WVY655377 E720913:Q720913 JA720913:JM720913 SW720913:TI720913 ACS720913:ADE720913 AMO720913:ANA720913 AWK720913:AWW720913 BGG720913:BGS720913 BQC720913:BQO720913 BZY720913:CAK720913 CJU720913:CKG720913 CTQ720913:CUC720913 DDM720913:DDY720913 DNI720913:DNU720913 DXE720913:DXQ720913 EHA720913:EHM720913 EQW720913:ERI720913 FAS720913:FBE720913 FKO720913:FLA720913 FUK720913:FUW720913 GEG720913:GES720913 GOC720913:GOO720913 GXY720913:GYK720913 HHU720913:HIG720913 HRQ720913:HSC720913 IBM720913:IBY720913 ILI720913:ILU720913 IVE720913:IVQ720913 JFA720913:JFM720913 JOW720913:JPI720913 JYS720913:JZE720913 KIO720913:KJA720913 KSK720913:KSW720913 LCG720913:LCS720913 LMC720913:LMO720913 LVY720913:LWK720913 MFU720913:MGG720913 MPQ720913:MQC720913 MZM720913:MZY720913 NJI720913:NJU720913 NTE720913:NTQ720913 ODA720913:ODM720913 OMW720913:ONI720913 OWS720913:OXE720913 PGO720913:PHA720913 PQK720913:PQW720913 QAG720913:QAS720913 QKC720913:QKO720913 QTY720913:QUK720913 RDU720913:REG720913 RNQ720913:ROC720913 RXM720913:RXY720913 SHI720913:SHU720913 SRE720913:SRQ720913 TBA720913:TBM720913 TKW720913:TLI720913 TUS720913:TVE720913 UEO720913:UFA720913 UOK720913:UOW720913 UYG720913:UYS720913 VIC720913:VIO720913 VRY720913:VSK720913 WBU720913:WCG720913 WLQ720913:WMC720913 WVM720913:WVY720913 E786449:Q786449 JA786449:JM786449 SW786449:TI786449 ACS786449:ADE786449 AMO786449:ANA786449 AWK786449:AWW786449 BGG786449:BGS786449 BQC786449:BQO786449 BZY786449:CAK786449 CJU786449:CKG786449 CTQ786449:CUC786449 DDM786449:DDY786449 DNI786449:DNU786449 DXE786449:DXQ786449 EHA786449:EHM786449 EQW786449:ERI786449 FAS786449:FBE786449 FKO786449:FLA786449 FUK786449:FUW786449 GEG786449:GES786449 GOC786449:GOO786449 GXY786449:GYK786449 HHU786449:HIG786449 HRQ786449:HSC786449 IBM786449:IBY786449 ILI786449:ILU786449 IVE786449:IVQ786449 JFA786449:JFM786449 JOW786449:JPI786449 JYS786449:JZE786449 KIO786449:KJA786449 KSK786449:KSW786449 LCG786449:LCS786449 LMC786449:LMO786449 LVY786449:LWK786449 MFU786449:MGG786449 MPQ786449:MQC786449 MZM786449:MZY786449 NJI786449:NJU786449 NTE786449:NTQ786449 ODA786449:ODM786449 OMW786449:ONI786449 OWS786449:OXE786449 PGO786449:PHA786449 PQK786449:PQW786449 QAG786449:QAS786449 QKC786449:QKO786449 QTY786449:QUK786449 RDU786449:REG786449 RNQ786449:ROC786449 RXM786449:RXY786449 SHI786449:SHU786449 SRE786449:SRQ786449 TBA786449:TBM786449 TKW786449:TLI786449 TUS786449:TVE786449 UEO786449:UFA786449 UOK786449:UOW786449 UYG786449:UYS786449 VIC786449:VIO786449 VRY786449:VSK786449 WBU786449:WCG786449 WLQ786449:WMC786449 WVM786449:WVY786449 E851985:Q851985 JA851985:JM851985 SW851985:TI851985 ACS851985:ADE851985 AMO851985:ANA851985 AWK851985:AWW851985 BGG851985:BGS851985 BQC851985:BQO851985 BZY851985:CAK851985 CJU851985:CKG851985 CTQ851985:CUC851985 DDM851985:DDY851985 DNI851985:DNU851985 DXE851985:DXQ851985 EHA851985:EHM851985 EQW851985:ERI851985 FAS851985:FBE851985 FKO851985:FLA851985 FUK851985:FUW851985 GEG851985:GES851985 GOC851985:GOO851985 GXY851985:GYK851985 HHU851985:HIG851985 HRQ851985:HSC851985 IBM851985:IBY851985 ILI851985:ILU851985 IVE851985:IVQ851985 JFA851985:JFM851985 JOW851985:JPI851985 JYS851985:JZE851985 KIO851985:KJA851985 KSK851985:KSW851985 LCG851985:LCS851985 LMC851985:LMO851985 LVY851985:LWK851985 MFU851985:MGG851985 MPQ851985:MQC851985 MZM851985:MZY851985 NJI851985:NJU851985 NTE851985:NTQ851985 ODA851985:ODM851985 OMW851985:ONI851985 OWS851985:OXE851985 PGO851985:PHA851985 PQK851985:PQW851985 QAG851985:QAS851985 QKC851985:QKO851985 QTY851985:QUK851985 RDU851985:REG851985 RNQ851985:ROC851985 RXM851985:RXY851985 SHI851985:SHU851985 SRE851985:SRQ851985 TBA851985:TBM851985 TKW851985:TLI851985 TUS851985:TVE851985 UEO851985:UFA851985 UOK851985:UOW851985 UYG851985:UYS851985 VIC851985:VIO851985 VRY851985:VSK851985 WBU851985:WCG851985 WLQ851985:WMC851985 WVM851985:WVY851985 E917521:Q917521 JA917521:JM917521 SW917521:TI917521 ACS917521:ADE917521 AMO917521:ANA917521 AWK917521:AWW917521 BGG917521:BGS917521 BQC917521:BQO917521 BZY917521:CAK917521 CJU917521:CKG917521 CTQ917521:CUC917521 DDM917521:DDY917521 DNI917521:DNU917521 DXE917521:DXQ917521 EHA917521:EHM917521 EQW917521:ERI917521 FAS917521:FBE917521 FKO917521:FLA917521 FUK917521:FUW917521 GEG917521:GES917521 GOC917521:GOO917521 GXY917521:GYK917521 HHU917521:HIG917521 HRQ917521:HSC917521 IBM917521:IBY917521 ILI917521:ILU917521 IVE917521:IVQ917521 JFA917521:JFM917521 JOW917521:JPI917521 JYS917521:JZE917521 KIO917521:KJA917521 KSK917521:KSW917521 LCG917521:LCS917521 LMC917521:LMO917521 LVY917521:LWK917521 MFU917521:MGG917521 MPQ917521:MQC917521 MZM917521:MZY917521 NJI917521:NJU917521 NTE917521:NTQ917521 ODA917521:ODM917521 OMW917521:ONI917521 OWS917521:OXE917521 PGO917521:PHA917521 PQK917521:PQW917521 QAG917521:QAS917521 QKC917521:QKO917521 QTY917521:QUK917521 RDU917521:REG917521 RNQ917521:ROC917521 RXM917521:RXY917521 SHI917521:SHU917521 SRE917521:SRQ917521 TBA917521:TBM917521 TKW917521:TLI917521 TUS917521:TVE917521 UEO917521:UFA917521 UOK917521:UOW917521 UYG917521:UYS917521 VIC917521:VIO917521 VRY917521:VSK917521 WBU917521:WCG917521 WLQ917521:WMC917521 WVM917521:WVY917521 E983057:Q983057 JA983057:JM983057 SW983057:TI983057 ACS983057:ADE983057 AMO983057:ANA983057 AWK983057:AWW983057 BGG983057:BGS983057 BQC983057:BQO983057 BZY983057:CAK983057 CJU983057:CKG983057 CTQ983057:CUC983057 DDM983057:DDY983057 DNI983057:DNU983057 DXE983057:DXQ983057 EHA983057:EHM983057 EQW983057:ERI983057 FAS983057:FBE983057 FKO983057:FLA983057 FUK983057:FUW983057 GEG983057:GES983057 GOC983057:GOO983057 GXY983057:GYK983057 HHU983057:HIG983057 HRQ983057:HSC983057 IBM983057:IBY983057 ILI983057:ILU983057 IVE983057:IVQ983057 JFA983057:JFM983057 JOW983057:JPI983057 JYS983057:JZE983057 KIO983057:KJA983057 KSK983057:KSW983057 LCG983057:LCS983057 LMC983057:LMO983057 LVY983057:LWK983057 MFU983057:MGG983057 MPQ983057:MQC983057 MZM983057:MZY983057 NJI983057:NJU983057 NTE983057:NTQ983057 ODA983057:ODM983057 OMW983057:ONI983057 OWS983057:OXE983057 PGO983057:PHA983057 PQK983057:PQW983057 QAG983057:QAS983057 QKC983057:QKO983057 QTY983057:QUK983057 RDU983057:REG983057 RNQ983057:ROC983057 RXM983057:RXY983057 SHI983057:SHU983057 SRE983057:SRQ983057 TBA983057:TBM983057 TKW983057:TLI983057 TUS983057:TVE983057 UEO983057:UFA983057 UOK983057:UOW983057 UYG983057:UYS983057 VIC983057:VIO983057 VRY983057:VSK983057 WBU983057:WCG983057 WLQ983057:WMC983057 WVM983057:WVY983057" xr:uid="{00000000-0002-0000-0B00-000000000000}"/>
  </dataValidations>
  <pageMargins left="0.67" right="0.19685039370078741" top="0.23622047244094491" bottom="0" header="0.51181102362204722" footer="0.19685039370078741"/>
  <pageSetup paperSize="9" scale="83" orientation="portrait" horizontalDpi="4294967293" verticalDpi="300" r:id="rId1"/>
  <headerFooter alignWithMargins="0"/>
  <legacyDrawing r:id="rId2"/>
  <extLst>
    <ext xmlns:x14="http://schemas.microsoft.com/office/spreadsheetml/2009/9/main" uri="{CCE6A557-97BC-4b89-ADB6-D9C93CAAB3DF}">
      <x14:dataValidations xmlns:xm="http://schemas.microsoft.com/office/excel/2006/main" count="1">
        <x14:dataValidation imeMode="off" allowBlank="1" showInputMessage="1" showErrorMessage="1" xr:uid="{00000000-0002-0000-0B00-000001000000}">
          <xm:sqref>F22:H22 JB22:JD22 SX22:SZ22 ACT22:ACV22 AMP22:AMR22 AWL22:AWN22 BGH22:BGJ22 BQD22:BQF22 BZZ22:CAB22 CJV22:CJX22 CTR22:CTT22 DDN22:DDP22 DNJ22:DNL22 DXF22:DXH22 EHB22:EHD22 EQX22:EQZ22 FAT22:FAV22 FKP22:FKR22 FUL22:FUN22 GEH22:GEJ22 GOD22:GOF22 GXZ22:GYB22 HHV22:HHX22 HRR22:HRT22 IBN22:IBP22 ILJ22:ILL22 IVF22:IVH22 JFB22:JFD22 JOX22:JOZ22 JYT22:JYV22 KIP22:KIR22 KSL22:KSN22 LCH22:LCJ22 LMD22:LMF22 LVZ22:LWB22 MFV22:MFX22 MPR22:MPT22 MZN22:MZP22 NJJ22:NJL22 NTF22:NTH22 ODB22:ODD22 OMX22:OMZ22 OWT22:OWV22 PGP22:PGR22 PQL22:PQN22 QAH22:QAJ22 QKD22:QKF22 QTZ22:QUB22 RDV22:RDX22 RNR22:RNT22 RXN22:RXP22 SHJ22:SHL22 SRF22:SRH22 TBB22:TBD22 TKX22:TKZ22 TUT22:TUV22 UEP22:UER22 UOL22:UON22 UYH22:UYJ22 VID22:VIF22 VRZ22:VSB22 WBV22:WBX22 WLR22:WLT22 WVN22:WVP22 F65558:H65558 JB65558:JD65558 SX65558:SZ65558 ACT65558:ACV65558 AMP65558:AMR65558 AWL65558:AWN65558 BGH65558:BGJ65558 BQD65558:BQF65558 BZZ65558:CAB65558 CJV65558:CJX65558 CTR65558:CTT65558 DDN65558:DDP65558 DNJ65558:DNL65558 DXF65558:DXH65558 EHB65558:EHD65558 EQX65558:EQZ65558 FAT65558:FAV65558 FKP65558:FKR65558 FUL65558:FUN65558 GEH65558:GEJ65558 GOD65558:GOF65558 GXZ65558:GYB65558 HHV65558:HHX65558 HRR65558:HRT65558 IBN65558:IBP65558 ILJ65558:ILL65558 IVF65558:IVH65558 JFB65558:JFD65558 JOX65558:JOZ65558 JYT65558:JYV65558 KIP65558:KIR65558 KSL65558:KSN65558 LCH65558:LCJ65558 LMD65558:LMF65558 LVZ65558:LWB65558 MFV65558:MFX65558 MPR65558:MPT65558 MZN65558:MZP65558 NJJ65558:NJL65558 NTF65558:NTH65558 ODB65558:ODD65558 OMX65558:OMZ65558 OWT65558:OWV65558 PGP65558:PGR65558 PQL65558:PQN65558 QAH65558:QAJ65558 QKD65558:QKF65558 QTZ65558:QUB65558 RDV65558:RDX65558 RNR65558:RNT65558 RXN65558:RXP65558 SHJ65558:SHL65558 SRF65558:SRH65558 TBB65558:TBD65558 TKX65558:TKZ65558 TUT65558:TUV65558 UEP65558:UER65558 UOL65558:UON65558 UYH65558:UYJ65558 VID65558:VIF65558 VRZ65558:VSB65558 WBV65558:WBX65558 WLR65558:WLT65558 WVN65558:WVP65558 F131094:H131094 JB131094:JD131094 SX131094:SZ131094 ACT131094:ACV131094 AMP131094:AMR131094 AWL131094:AWN131094 BGH131094:BGJ131094 BQD131094:BQF131094 BZZ131094:CAB131094 CJV131094:CJX131094 CTR131094:CTT131094 DDN131094:DDP131094 DNJ131094:DNL131094 DXF131094:DXH131094 EHB131094:EHD131094 EQX131094:EQZ131094 FAT131094:FAV131094 FKP131094:FKR131094 FUL131094:FUN131094 GEH131094:GEJ131094 GOD131094:GOF131094 GXZ131094:GYB131094 HHV131094:HHX131094 HRR131094:HRT131094 IBN131094:IBP131094 ILJ131094:ILL131094 IVF131094:IVH131094 JFB131094:JFD131094 JOX131094:JOZ131094 JYT131094:JYV131094 KIP131094:KIR131094 KSL131094:KSN131094 LCH131094:LCJ131094 LMD131094:LMF131094 LVZ131094:LWB131094 MFV131094:MFX131094 MPR131094:MPT131094 MZN131094:MZP131094 NJJ131094:NJL131094 NTF131094:NTH131094 ODB131094:ODD131094 OMX131094:OMZ131094 OWT131094:OWV131094 PGP131094:PGR131094 PQL131094:PQN131094 QAH131094:QAJ131094 QKD131094:QKF131094 QTZ131094:QUB131094 RDV131094:RDX131094 RNR131094:RNT131094 RXN131094:RXP131094 SHJ131094:SHL131094 SRF131094:SRH131094 TBB131094:TBD131094 TKX131094:TKZ131094 TUT131094:TUV131094 UEP131094:UER131094 UOL131094:UON131094 UYH131094:UYJ131094 VID131094:VIF131094 VRZ131094:VSB131094 WBV131094:WBX131094 WLR131094:WLT131094 WVN131094:WVP131094 F196630:H196630 JB196630:JD196630 SX196630:SZ196630 ACT196630:ACV196630 AMP196630:AMR196630 AWL196630:AWN196630 BGH196630:BGJ196630 BQD196630:BQF196630 BZZ196630:CAB196630 CJV196630:CJX196630 CTR196630:CTT196630 DDN196630:DDP196630 DNJ196630:DNL196630 DXF196630:DXH196630 EHB196630:EHD196630 EQX196630:EQZ196630 FAT196630:FAV196630 FKP196630:FKR196630 FUL196630:FUN196630 GEH196630:GEJ196630 GOD196630:GOF196630 GXZ196630:GYB196630 HHV196630:HHX196630 HRR196630:HRT196630 IBN196630:IBP196630 ILJ196630:ILL196630 IVF196630:IVH196630 JFB196630:JFD196630 JOX196630:JOZ196630 JYT196630:JYV196630 KIP196630:KIR196630 KSL196630:KSN196630 LCH196630:LCJ196630 LMD196630:LMF196630 LVZ196630:LWB196630 MFV196630:MFX196630 MPR196630:MPT196630 MZN196630:MZP196630 NJJ196630:NJL196630 NTF196630:NTH196630 ODB196630:ODD196630 OMX196630:OMZ196630 OWT196630:OWV196630 PGP196630:PGR196630 PQL196630:PQN196630 QAH196630:QAJ196630 QKD196630:QKF196630 QTZ196630:QUB196630 RDV196630:RDX196630 RNR196630:RNT196630 RXN196630:RXP196630 SHJ196630:SHL196630 SRF196630:SRH196630 TBB196630:TBD196630 TKX196630:TKZ196630 TUT196630:TUV196630 UEP196630:UER196630 UOL196630:UON196630 UYH196630:UYJ196630 VID196630:VIF196630 VRZ196630:VSB196630 WBV196630:WBX196630 WLR196630:WLT196630 WVN196630:WVP196630 F262166:H262166 JB262166:JD262166 SX262166:SZ262166 ACT262166:ACV262166 AMP262166:AMR262166 AWL262166:AWN262166 BGH262166:BGJ262166 BQD262166:BQF262166 BZZ262166:CAB262166 CJV262166:CJX262166 CTR262166:CTT262166 DDN262166:DDP262166 DNJ262166:DNL262166 DXF262166:DXH262166 EHB262166:EHD262166 EQX262166:EQZ262166 FAT262166:FAV262166 FKP262166:FKR262166 FUL262166:FUN262166 GEH262166:GEJ262166 GOD262166:GOF262166 GXZ262166:GYB262166 HHV262166:HHX262166 HRR262166:HRT262166 IBN262166:IBP262166 ILJ262166:ILL262166 IVF262166:IVH262166 JFB262166:JFD262166 JOX262166:JOZ262166 JYT262166:JYV262166 KIP262166:KIR262166 KSL262166:KSN262166 LCH262166:LCJ262166 LMD262166:LMF262166 LVZ262166:LWB262166 MFV262166:MFX262166 MPR262166:MPT262166 MZN262166:MZP262166 NJJ262166:NJL262166 NTF262166:NTH262166 ODB262166:ODD262166 OMX262166:OMZ262166 OWT262166:OWV262166 PGP262166:PGR262166 PQL262166:PQN262166 QAH262166:QAJ262166 QKD262166:QKF262166 QTZ262166:QUB262166 RDV262166:RDX262166 RNR262166:RNT262166 RXN262166:RXP262166 SHJ262166:SHL262166 SRF262166:SRH262166 TBB262166:TBD262166 TKX262166:TKZ262166 TUT262166:TUV262166 UEP262166:UER262166 UOL262166:UON262166 UYH262166:UYJ262166 VID262166:VIF262166 VRZ262166:VSB262166 WBV262166:WBX262166 WLR262166:WLT262166 WVN262166:WVP262166 F327702:H327702 JB327702:JD327702 SX327702:SZ327702 ACT327702:ACV327702 AMP327702:AMR327702 AWL327702:AWN327702 BGH327702:BGJ327702 BQD327702:BQF327702 BZZ327702:CAB327702 CJV327702:CJX327702 CTR327702:CTT327702 DDN327702:DDP327702 DNJ327702:DNL327702 DXF327702:DXH327702 EHB327702:EHD327702 EQX327702:EQZ327702 FAT327702:FAV327702 FKP327702:FKR327702 FUL327702:FUN327702 GEH327702:GEJ327702 GOD327702:GOF327702 GXZ327702:GYB327702 HHV327702:HHX327702 HRR327702:HRT327702 IBN327702:IBP327702 ILJ327702:ILL327702 IVF327702:IVH327702 JFB327702:JFD327702 JOX327702:JOZ327702 JYT327702:JYV327702 KIP327702:KIR327702 KSL327702:KSN327702 LCH327702:LCJ327702 LMD327702:LMF327702 LVZ327702:LWB327702 MFV327702:MFX327702 MPR327702:MPT327702 MZN327702:MZP327702 NJJ327702:NJL327702 NTF327702:NTH327702 ODB327702:ODD327702 OMX327702:OMZ327702 OWT327702:OWV327702 PGP327702:PGR327702 PQL327702:PQN327702 QAH327702:QAJ327702 QKD327702:QKF327702 QTZ327702:QUB327702 RDV327702:RDX327702 RNR327702:RNT327702 RXN327702:RXP327702 SHJ327702:SHL327702 SRF327702:SRH327702 TBB327702:TBD327702 TKX327702:TKZ327702 TUT327702:TUV327702 UEP327702:UER327702 UOL327702:UON327702 UYH327702:UYJ327702 VID327702:VIF327702 VRZ327702:VSB327702 WBV327702:WBX327702 WLR327702:WLT327702 WVN327702:WVP327702 F393238:H393238 JB393238:JD393238 SX393238:SZ393238 ACT393238:ACV393238 AMP393238:AMR393238 AWL393238:AWN393238 BGH393238:BGJ393238 BQD393238:BQF393238 BZZ393238:CAB393238 CJV393238:CJX393238 CTR393238:CTT393238 DDN393238:DDP393238 DNJ393238:DNL393238 DXF393238:DXH393238 EHB393238:EHD393238 EQX393238:EQZ393238 FAT393238:FAV393238 FKP393238:FKR393238 FUL393238:FUN393238 GEH393238:GEJ393238 GOD393238:GOF393238 GXZ393238:GYB393238 HHV393238:HHX393238 HRR393238:HRT393238 IBN393238:IBP393238 ILJ393238:ILL393238 IVF393238:IVH393238 JFB393238:JFD393238 JOX393238:JOZ393238 JYT393238:JYV393238 KIP393238:KIR393238 KSL393238:KSN393238 LCH393238:LCJ393238 LMD393238:LMF393238 LVZ393238:LWB393238 MFV393238:MFX393238 MPR393238:MPT393238 MZN393238:MZP393238 NJJ393238:NJL393238 NTF393238:NTH393238 ODB393238:ODD393238 OMX393238:OMZ393238 OWT393238:OWV393238 PGP393238:PGR393238 PQL393238:PQN393238 QAH393238:QAJ393238 QKD393238:QKF393238 QTZ393238:QUB393238 RDV393238:RDX393238 RNR393238:RNT393238 RXN393238:RXP393238 SHJ393238:SHL393238 SRF393238:SRH393238 TBB393238:TBD393238 TKX393238:TKZ393238 TUT393238:TUV393238 UEP393238:UER393238 UOL393238:UON393238 UYH393238:UYJ393238 VID393238:VIF393238 VRZ393238:VSB393238 WBV393238:WBX393238 WLR393238:WLT393238 WVN393238:WVP393238 F458774:H458774 JB458774:JD458774 SX458774:SZ458774 ACT458774:ACV458774 AMP458774:AMR458774 AWL458774:AWN458774 BGH458774:BGJ458774 BQD458774:BQF458774 BZZ458774:CAB458774 CJV458774:CJX458774 CTR458774:CTT458774 DDN458774:DDP458774 DNJ458774:DNL458774 DXF458774:DXH458774 EHB458774:EHD458774 EQX458774:EQZ458774 FAT458774:FAV458774 FKP458774:FKR458774 FUL458774:FUN458774 GEH458774:GEJ458774 GOD458774:GOF458774 GXZ458774:GYB458774 HHV458774:HHX458774 HRR458774:HRT458774 IBN458774:IBP458774 ILJ458774:ILL458774 IVF458774:IVH458774 JFB458774:JFD458774 JOX458774:JOZ458774 JYT458774:JYV458774 KIP458774:KIR458774 KSL458774:KSN458774 LCH458774:LCJ458774 LMD458774:LMF458774 LVZ458774:LWB458774 MFV458774:MFX458774 MPR458774:MPT458774 MZN458774:MZP458774 NJJ458774:NJL458774 NTF458774:NTH458774 ODB458774:ODD458774 OMX458774:OMZ458774 OWT458774:OWV458774 PGP458774:PGR458774 PQL458774:PQN458774 QAH458774:QAJ458774 QKD458774:QKF458774 QTZ458774:QUB458774 RDV458774:RDX458774 RNR458774:RNT458774 RXN458774:RXP458774 SHJ458774:SHL458774 SRF458774:SRH458774 TBB458774:TBD458774 TKX458774:TKZ458774 TUT458774:TUV458774 UEP458774:UER458774 UOL458774:UON458774 UYH458774:UYJ458774 VID458774:VIF458774 VRZ458774:VSB458774 WBV458774:WBX458774 WLR458774:WLT458774 WVN458774:WVP458774 F524310:H524310 JB524310:JD524310 SX524310:SZ524310 ACT524310:ACV524310 AMP524310:AMR524310 AWL524310:AWN524310 BGH524310:BGJ524310 BQD524310:BQF524310 BZZ524310:CAB524310 CJV524310:CJX524310 CTR524310:CTT524310 DDN524310:DDP524310 DNJ524310:DNL524310 DXF524310:DXH524310 EHB524310:EHD524310 EQX524310:EQZ524310 FAT524310:FAV524310 FKP524310:FKR524310 FUL524310:FUN524310 GEH524310:GEJ524310 GOD524310:GOF524310 GXZ524310:GYB524310 HHV524310:HHX524310 HRR524310:HRT524310 IBN524310:IBP524310 ILJ524310:ILL524310 IVF524310:IVH524310 JFB524310:JFD524310 JOX524310:JOZ524310 JYT524310:JYV524310 KIP524310:KIR524310 KSL524310:KSN524310 LCH524310:LCJ524310 LMD524310:LMF524310 LVZ524310:LWB524310 MFV524310:MFX524310 MPR524310:MPT524310 MZN524310:MZP524310 NJJ524310:NJL524310 NTF524310:NTH524310 ODB524310:ODD524310 OMX524310:OMZ524310 OWT524310:OWV524310 PGP524310:PGR524310 PQL524310:PQN524310 QAH524310:QAJ524310 QKD524310:QKF524310 QTZ524310:QUB524310 RDV524310:RDX524310 RNR524310:RNT524310 RXN524310:RXP524310 SHJ524310:SHL524310 SRF524310:SRH524310 TBB524310:TBD524310 TKX524310:TKZ524310 TUT524310:TUV524310 UEP524310:UER524310 UOL524310:UON524310 UYH524310:UYJ524310 VID524310:VIF524310 VRZ524310:VSB524310 WBV524310:WBX524310 WLR524310:WLT524310 WVN524310:WVP524310 F589846:H589846 JB589846:JD589846 SX589846:SZ589846 ACT589846:ACV589846 AMP589846:AMR589846 AWL589846:AWN589846 BGH589846:BGJ589846 BQD589846:BQF589846 BZZ589846:CAB589846 CJV589846:CJX589846 CTR589846:CTT589846 DDN589846:DDP589846 DNJ589846:DNL589846 DXF589846:DXH589846 EHB589846:EHD589846 EQX589846:EQZ589846 FAT589846:FAV589846 FKP589846:FKR589846 FUL589846:FUN589846 GEH589846:GEJ589846 GOD589846:GOF589846 GXZ589846:GYB589846 HHV589846:HHX589846 HRR589846:HRT589846 IBN589846:IBP589846 ILJ589846:ILL589846 IVF589846:IVH589846 JFB589846:JFD589846 JOX589846:JOZ589846 JYT589846:JYV589846 KIP589846:KIR589846 KSL589846:KSN589846 LCH589846:LCJ589846 LMD589846:LMF589846 LVZ589846:LWB589846 MFV589846:MFX589846 MPR589846:MPT589846 MZN589846:MZP589846 NJJ589846:NJL589846 NTF589846:NTH589846 ODB589846:ODD589846 OMX589846:OMZ589846 OWT589846:OWV589846 PGP589846:PGR589846 PQL589846:PQN589846 QAH589846:QAJ589846 QKD589846:QKF589846 QTZ589846:QUB589846 RDV589846:RDX589846 RNR589846:RNT589846 RXN589846:RXP589846 SHJ589846:SHL589846 SRF589846:SRH589846 TBB589846:TBD589846 TKX589846:TKZ589846 TUT589846:TUV589846 UEP589846:UER589846 UOL589846:UON589846 UYH589846:UYJ589846 VID589846:VIF589846 VRZ589846:VSB589846 WBV589846:WBX589846 WLR589846:WLT589846 WVN589846:WVP589846 F655382:H655382 JB655382:JD655382 SX655382:SZ655382 ACT655382:ACV655382 AMP655382:AMR655382 AWL655382:AWN655382 BGH655382:BGJ655382 BQD655382:BQF655382 BZZ655382:CAB655382 CJV655382:CJX655382 CTR655382:CTT655382 DDN655382:DDP655382 DNJ655382:DNL655382 DXF655382:DXH655382 EHB655382:EHD655382 EQX655382:EQZ655382 FAT655382:FAV655382 FKP655382:FKR655382 FUL655382:FUN655382 GEH655382:GEJ655382 GOD655382:GOF655382 GXZ655382:GYB655382 HHV655382:HHX655382 HRR655382:HRT655382 IBN655382:IBP655382 ILJ655382:ILL655382 IVF655382:IVH655382 JFB655382:JFD655382 JOX655382:JOZ655382 JYT655382:JYV655382 KIP655382:KIR655382 KSL655382:KSN655382 LCH655382:LCJ655382 LMD655382:LMF655382 LVZ655382:LWB655382 MFV655382:MFX655382 MPR655382:MPT655382 MZN655382:MZP655382 NJJ655382:NJL655382 NTF655382:NTH655382 ODB655382:ODD655382 OMX655382:OMZ655382 OWT655382:OWV655382 PGP655382:PGR655382 PQL655382:PQN655382 QAH655382:QAJ655382 QKD655382:QKF655382 QTZ655382:QUB655382 RDV655382:RDX655382 RNR655382:RNT655382 RXN655382:RXP655382 SHJ655382:SHL655382 SRF655382:SRH655382 TBB655382:TBD655382 TKX655382:TKZ655382 TUT655382:TUV655382 UEP655382:UER655382 UOL655382:UON655382 UYH655382:UYJ655382 VID655382:VIF655382 VRZ655382:VSB655382 WBV655382:WBX655382 WLR655382:WLT655382 WVN655382:WVP655382 F720918:H720918 JB720918:JD720918 SX720918:SZ720918 ACT720918:ACV720918 AMP720918:AMR720918 AWL720918:AWN720918 BGH720918:BGJ720918 BQD720918:BQF720918 BZZ720918:CAB720918 CJV720918:CJX720918 CTR720918:CTT720918 DDN720918:DDP720918 DNJ720918:DNL720918 DXF720918:DXH720918 EHB720918:EHD720918 EQX720918:EQZ720918 FAT720918:FAV720918 FKP720918:FKR720918 FUL720918:FUN720918 GEH720918:GEJ720918 GOD720918:GOF720918 GXZ720918:GYB720918 HHV720918:HHX720918 HRR720918:HRT720918 IBN720918:IBP720918 ILJ720918:ILL720918 IVF720918:IVH720918 JFB720918:JFD720918 JOX720918:JOZ720918 JYT720918:JYV720918 KIP720918:KIR720918 KSL720918:KSN720918 LCH720918:LCJ720918 LMD720918:LMF720918 LVZ720918:LWB720918 MFV720918:MFX720918 MPR720918:MPT720918 MZN720918:MZP720918 NJJ720918:NJL720918 NTF720918:NTH720918 ODB720918:ODD720918 OMX720918:OMZ720918 OWT720918:OWV720918 PGP720918:PGR720918 PQL720918:PQN720918 QAH720918:QAJ720918 QKD720918:QKF720918 QTZ720918:QUB720918 RDV720918:RDX720918 RNR720918:RNT720918 RXN720918:RXP720918 SHJ720918:SHL720918 SRF720918:SRH720918 TBB720918:TBD720918 TKX720918:TKZ720918 TUT720918:TUV720918 UEP720918:UER720918 UOL720918:UON720918 UYH720918:UYJ720918 VID720918:VIF720918 VRZ720918:VSB720918 WBV720918:WBX720918 WLR720918:WLT720918 WVN720918:WVP720918 F786454:H786454 JB786454:JD786454 SX786454:SZ786454 ACT786454:ACV786454 AMP786454:AMR786454 AWL786454:AWN786454 BGH786454:BGJ786454 BQD786454:BQF786454 BZZ786454:CAB786454 CJV786454:CJX786454 CTR786454:CTT786454 DDN786454:DDP786454 DNJ786454:DNL786454 DXF786454:DXH786454 EHB786454:EHD786454 EQX786454:EQZ786454 FAT786454:FAV786454 FKP786454:FKR786454 FUL786454:FUN786454 GEH786454:GEJ786454 GOD786454:GOF786454 GXZ786454:GYB786454 HHV786454:HHX786454 HRR786454:HRT786454 IBN786454:IBP786454 ILJ786454:ILL786454 IVF786454:IVH786454 JFB786454:JFD786454 JOX786454:JOZ786454 JYT786454:JYV786454 KIP786454:KIR786454 KSL786454:KSN786454 LCH786454:LCJ786454 LMD786454:LMF786454 LVZ786454:LWB786454 MFV786454:MFX786454 MPR786454:MPT786454 MZN786454:MZP786454 NJJ786454:NJL786454 NTF786454:NTH786454 ODB786454:ODD786454 OMX786454:OMZ786454 OWT786454:OWV786454 PGP786454:PGR786454 PQL786454:PQN786454 QAH786454:QAJ786454 QKD786454:QKF786454 QTZ786454:QUB786454 RDV786454:RDX786454 RNR786454:RNT786454 RXN786454:RXP786454 SHJ786454:SHL786454 SRF786454:SRH786454 TBB786454:TBD786454 TKX786454:TKZ786454 TUT786454:TUV786454 UEP786454:UER786454 UOL786454:UON786454 UYH786454:UYJ786454 VID786454:VIF786454 VRZ786454:VSB786454 WBV786454:WBX786454 WLR786454:WLT786454 WVN786454:WVP786454 F851990:H851990 JB851990:JD851990 SX851990:SZ851990 ACT851990:ACV851990 AMP851990:AMR851990 AWL851990:AWN851990 BGH851990:BGJ851990 BQD851990:BQF851990 BZZ851990:CAB851990 CJV851990:CJX851990 CTR851990:CTT851990 DDN851990:DDP851990 DNJ851990:DNL851990 DXF851990:DXH851990 EHB851990:EHD851990 EQX851990:EQZ851990 FAT851990:FAV851990 FKP851990:FKR851990 FUL851990:FUN851990 GEH851990:GEJ851990 GOD851990:GOF851990 GXZ851990:GYB851990 HHV851990:HHX851990 HRR851990:HRT851990 IBN851990:IBP851990 ILJ851990:ILL851990 IVF851990:IVH851990 JFB851990:JFD851990 JOX851990:JOZ851990 JYT851990:JYV851990 KIP851990:KIR851990 KSL851990:KSN851990 LCH851990:LCJ851990 LMD851990:LMF851990 LVZ851990:LWB851990 MFV851990:MFX851990 MPR851990:MPT851990 MZN851990:MZP851990 NJJ851990:NJL851990 NTF851990:NTH851990 ODB851990:ODD851990 OMX851990:OMZ851990 OWT851990:OWV851990 PGP851990:PGR851990 PQL851990:PQN851990 QAH851990:QAJ851990 QKD851990:QKF851990 QTZ851990:QUB851990 RDV851990:RDX851990 RNR851990:RNT851990 RXN851990:RXP851990 SHJ851990:SHL851990 SRF851990:SRH851990 TBB851990:TBD851990 TKX851990:TKZ851990 TUT851990:TUV851990 UEP851990:UER851990 UOL851990:UON851990 UYH851990:UYJ851990 VID851990:VIF851990 VRZ851990:VSB851990 WBV851990:WBX851990 WLR851990:WLT851990 WVN851990:WVP851990 F917526:H917526 JB917526:JD917526 SX917526:SZ917526 ACT917526:ACV917526 AMP917526:AMR917526 AWL917526:AWN917526 BGH917526:BGJ917526 BQD917526:BQF917526 BZZ917526:CAB917526 CJV917526:CJX917526 CTR917526:CTT917526 DDN917526:DDP917526 DNJ917526:DNL917526 DXF917526:DXH917526 EHB917526:EHD917526 EQX917526:EQZ917526 FAT917526:FAV917526 FKP917526:FKR917526 FUL917526:FUN917526 GEH917526:GEJ917526 GOD917526:GOF917526 GXZ917526:GYB917526 HHV917526:HHX917526 HRR917526:HRT917526 IBN917526:IBP917526 ILJ917526:ILL917526 IVF917526:IVH917526 JFB917526:JFD917526 JOX917526:JOZ917526 JYT917526:JYV917526 KIP917526:KIR917526 KSL917526:KSN917526 LCH917526:LCJ917526 LMD917526:LMF917526 LVZ917526:LWB917526 MFV917526:MFX917526 MPR917526:MPT917526 MZN917526:MZP917526 NJJ917526:NJL917526 NTF917526:NTH917526 ODB917526:ODD917526 OMX917526:OMZ917526 OWT917526:OWV917526 PGP917526:PGR917526 PQL917526:PQN917526 QAH917526:QAJ917526 QKD917526:QKF917526 QTZ917526:QUB917526 RDV917526:RDX917526 RNR917526:RNT917526 RXN917526:RXP917526 SHJ917526:SHL917526 SRF917526:SRH917526 TBB917526:TBD917526 TKX917526:TKZ917526 TUT917526:TUV917526 UEP917526:UER917526 UOL917526:UON917526 UYH917526:UYJ917526 VID917526:VIF917526 VRZ917526:VSB917526 WBV917526:WBX917526 WLR917526:WLT917526 WVN917526:WVP917526 F983062:H983062 JB983062:JD983062 SX983062:SZ983062 ACT983062:ACV983062 AMP983062:AMR983062 AWL983062:AWN983062 BGH983062:BGJ983062 BQD983062:BQF983062 BZZ983062:CAB983062 CJV983062:CJX983062 CTR983062:CTT983062 DDN983062:DDP983062 DNJ983062:DNL983062 DXF983062:DXH983062 EHB983062:EHD983062 EQX983062:EQZ983062 FAT983062:FAV983062 FKP983062:FKR983062 FUL983062:FUN983062 GEH983062:GEJ983062 GOD983062:GOF983062 GXZ983062:GYB983062 HHV983062:HHX983062 HRR983062:HRT983062 IBN983062:IBP983062 ILJ983062:ILL983062 IVF983062:IVH983062 JFB983062:JFD983062 JOX983062:JOZ983062 JYT983062:JYV983062 KIP983062:KIR983062 KSL983062:KSN983062 LCH983062:LCJ983062 LMD983062:LMF983062 LVZ983062:LWB983062 MFV983062:MFX983062 MPR983062:MPT983062 MZN983062:MZP983062 NJJ983062:NJL983062 NTF983062:NTH983062 ODB983062:ODD983062 OMX983062:OMZ983062 OWT983062:OWV983062 PGP983062:PGR983062 PQL983062:PQN983062 QAH983062:QAJ983062 QKD983062:QKF983062 QTZ983062:QUB983062 RDV983062:RDX983062 RNR983062:RNT983062 RXN983062:RXP983062 SHJ983062:SHL983062 SRF983062:SRH983062 TBB983062:TBD983062 TKX983062:TKZ983062 TUT983062:TUV983062 UEP983062:UER983062 UOL983062:UON983062 UYH983062:UYJ983062 VID983062:VIF983062 VRZ983062:VSB983062 WBV983062:WBX983062 WLR983062:WLT983062 WVN983062:WVP983062 S46:X46 JO46:JT46 TK46:TP46 ADG46:ADL46 ANC46:ANH46 AWY46:AXD46 BGU46:BGZ46 BQQ46:BQV46 CAM46:CAR46 CKI46:CKN46 CUE46:CUJ46 DEA46:DEF46 DNW46:DOB46 DXS46:DXX46 EHO46:EHT46 ERK46:ERP46 FBG46:FBL46 FLC46:FLH46 FUY46:FVD46 GEU46:GEZ46 GOQ46:GOV46 GYM46:GYR46 HII46:HIN46 HSE46:HSJ46 ICA46:ICF46 ILW46:IMB46 IVS46:IVX46 JFO46:JFT46 JPK46:JPP46 JZG46:JZL46 KJC46:KJH46 KSY46:KTD46 LCU46:LCZ46 LMQ46:LMV46 LWM46:LWR46 MGI46:MGN46 MQE46:MQJ46 NAA46:NAF46 NJW46:NKB46 NTS46:NTX46 ODO46:ODT46 ONK46:ONP46 OXG46:OXL46 PHC46:PHH46 PQY46:PRD46 QAU46:QAZ46 QKQ46:QKV46 QUM46:QUR46 REI46:REN46 ROE46:ROJ46 RYA46:RYF46 SHW46:SIB46 SRS46:SRX46 TBO46:TBT46 TLK46:TLP46 TVG46:TVL46 UFC46:UFH46 UOY46:UPD46 UYU46:UYZ46 VIQ46:VIV46 VSM46:VSR46 WCI46:WCN46 WME46:WMJ46 WWA46:WWF46 S65582:X65582 JO65582:JT65582 TK65582:TP65582 ADG65582:ADL65582 ANC65582:ANH65582 AWY65582:AXD65582 BGU65582:BGZ65582 BQQ65582:BQV65582 CAM65582:CAR65582 CKI65582:CKN65582 CUE65582:CUJ65582 DEA65582:DEF65582 DNW65582:DOB65582 DXS65582:DXX65582 EHO65582:EHT65582 ERK65582:ERP65582 FBG65582:FBL65582 FLC65582:FLH65582 FUY65582:FVD65582 GEU65582:GEZ65582 GOQ65582:GOV65582 GYM65582:GYR65582 HII65582:HIN65582 HSE65582:HSJ65582 ICA65582:ICF65582 ILW65582:IMB65582 IVS65582:IVX65582 JFO65582:JFT65582 JPK65582:JPP65582 JZG65582:JZL65582 KJC65582:KJH65582 KSY65582:KTD65582 LCU65582:LCZ65582 LMQ65582:LMV65582 LWM65582:LWR65582 MGI65582:MGN65582 MQE65582:MQJ65582 NAA65582:NAF65582 NJW65582:NKB65582 NTS65582:NTX65582 ODO65582:ODT65582 ONK65582:ONP65582 OXG65582:OXL65582 PHC65582:PHH65582 PQY65582:PRD65582 QAU65582:QAZ65582 QKQ65582:QKV65582 QUM65582:QUR65582 REI65582:REN65582 ROE65582:ROJ65582 RYA65582:RYF65582 SHW65582:SIB65582 SRS65582:SRX65582 TBO65582:TBT65582 TLK65582:TLP65582 TVG65582:TVL65582 UFC65582:UFH65582 UOY65582:UPD65582 UYU65582:UYZ65582 VIQ65582:VIV65582 VSM65582:VSR65582 WCI65582:WCN65582 WME65582:WMJ65582 WWA65582:WWF65582 S131118:X131118 JO131118:JT131118 TK131118:TP131118 ADG131118:ADL131118 ANC131118:ANH131118 AWY131118:AXD131118 BGU131118:BGZ131118 BQQ131118:BQV131118 CAM131118:CAR131118 CKI131118:CKN131118 CUE131118:CUJ131118 DEA131118:DEF131118 DNW131118:DOB131118 DXS131118:DXX131118 EHO131118:EHT131118 ERK131118:ERP131118 FBG131118:FBL131118 FLC131118:FLH131118 FUY131118:FVD131118 GEU131118:GEZ131118 GOQ131118:GOV131118 GYM131118:GYR131118 HII131118:HIN131118 HSE131118:HSJ131118 ICA131118:ICF131118 ILW131118:IMB131118 IVS131118:IVX131118 JFO131118:JFT131118 JPK131118:JPP131118 JZG131118:JZL131118 KJC131118:KJH131118 KSY131118:KTD131118 LCU131118:LCZ131118 LMQ131118:LMV131118 LWM131118:LWR131118 MGI131118:MGN131118 MQE131118:MQJ131118 NAA131118:NAF131118 NJW131118:NKB131118 NTS131118:NTX131118 ODO131118:ODT131118 ONK131118:ONP131118 OXG131118:OXL131118 PHC131118:PHH131118 PQY131118:PRD131118 QAU131118:QAZ131118 QKQ131118:QKV131118 QUM131118:QUR131118 REI131118:REN131118 ROE131118:ROJ131118 RYA131118:RYF131118 SHW131118:SIB131118 SRS131118:SRX131118 TBO131118:TBT131118 TLK131118:TLP131118 TVG131118:TVL131118 UFC131118:UFH131118 UOY131118:UPD131118 UYU131118:UYZ131118 VIQ131118:VIV131118 VSM131118:VSR131118 WCI131118:WCN131118 WME131118:WMJ131118 WWA131118:WWF131118 S196654:X196654 JO196654:JT196654 TK196654:TP196654 ADG196654:ADL196654 ANC196654:ANH196654 AWY196654:AXD196654 BGU196654:BGZ196654 BQQ196654:BQV196654 CAM196654:CAR196654 CKI196654:CKN196654 CUE196654:CUJ196654 DEA196654:DEF196654 DNW196654:DOB196654 DXS196654:DXX196654 EHO196654:EHT196654 ERK196654:ERP196654 FBG196654:FBL196654 FLC196654:FLH196654 FUY196654:FVD196654 GEU196654:GEZ196654 GOQ196654:GOV196654 GYM196654:GYR196654 HII196654:HIN196654 HSE196654:HSJ196654 ICA196654:ICF196654 ILW196654:IMB196654 IVS196654:IVX196654 JFO196654:JFT196654 JPK196654:JPP196654 JZG196654:JZL196654 KJC196654:KJH196654 KSY196654:KTD196654 LCU196654:LCZ196654 LMQ196654:LMV196654 LWM196654:LWR196654 MGI196654:MGN196654 MQE196654:MQJ196654 NAA196654:NAF196654 NJW196654:NKB196654 NTS196654:NTX196654 ODO196654:ODT196654 ONK196654:ONP196654 OXG196654:OXL196654 PHC196654:PHH196654 PQY196654:PRD196654 QAU196654:QAZ196654 QKQ196654:QKV196654 QUM196654:QUR196654 REI196654:REN196654 ROE196654:ROJ196654 RYA196654:RYF196654 SHW196654:SIB196654 SRS196654:SRX196654 TBO196654:TBT196654 TLK196654:TLP196654 TVG196654:TVL196654 UFC196654:UFH196654 UOY196654:UPD196654 UYU196654:UYZ196654 VIQ196654:VIV196654 VSM196654:VSR196654 WCI196654:WCN196654 WME196654:WMJ196654 WWA196654:WWF196654 S262190:X262190 JO262190:JT262190 TK262190:TP262190 ADG262190:ADL262190 ANC262190:ANH262190 AWY262190:AXD262190 BGU262190:BGZ262190 BQQ262190:BQV262190 CAM262190:CAR262190 CKI262190:CKN262190 CUE262190:CUJ262190 DEA262190:DEF262190 DNW262190:DOB262190 DXS262190:DXX262190 EHO262190:EHT262190 ERK262190:ERP262190 FBG262190:FBL262190 FLC262190:FLH262190 FUY262190:FVD262190 GEU262190:GEZ262190 GOQ262190:GOV262190 GYM262190:GYR262190 HII262190:HIN262190 HSE262190:HSJ262190 ICA262190:ICF262190 ILW262190:IMB262190 IVS262190:IVX262190 JFO262190:JFT262190 JPK262190:JPP262190 JZG262190:JZL262190 KJC262190:KJH262190 KSY262190:KTD262190 LCU262190:LCZ262190 LMQ262190:LMV262190 LWM262190:LWR262190 MGI262190:MGN262190 MQE262190:MQJ262190 NAA262190:NAF262190 NJW262190:NKB262190 NTS262190:NTX262190 ODO262190:ODT262190 ONK262190:ONP262190 OXG262190:OXL262190 PHC262190:PHH262190 PQY262190:PRD262190 QAU262190:QAZ262190 QKQ262190:QKV262190 QUM262190:QUR262190 REI262190:REN262190 ROE262190:ROJ262190 RYA262190:RYF262190 SHW262190:SIB262190 SRS262190:SRX262190 TBO262190:TBT262190 TLK262190:TLP262190 TVG262190:TVL262190 UFC262190:UFH262190 UOY262190:UPD262190 UYU262190:UYZ262190 VIQ262190:VIV262190 VSM262190:VSR262190 WCI262190:WCN262190 WME262190:WMJ262190 WWA262190:WWF262190 S327726:X327726 JO327726:JT327726 TK327726:TP327726 ADG327726:ADL327726 ANC327726:ANH327726 AWY327726:AXD327726 BGU327726:BGZ327726 BQQ327726:BQV327726 CAM327726:CAR327726 CKI327726:CKN327726 CUE327726:CUJ327726 DEA327726:DEF327726 DNW327726:DOB327726 DXS327726:DXX327726 EHO327726:EHT327726 ERK327726:ERP327726 FBG327726:FBL327726 FLC327726:FLH327726 FUY327726:FVD327726 GEU327726:GEZ327726 GOQ327726:GOV327726 GYM327726:GYR327726 HII327726:HIN327726 HSE327726:HSJ327726 ICA327726:ICF327726 ILW327726:IMB327726 IVS327726:IVX327726 JFO327726:JFT327726 JPK327726:JPP327726 JZG327726:JZL327726 KJC327726:KJH327726 KSY327726:KTD327726 LCU327726:LCZ327726 LMQ327726:LMV327726 LWM327726:LWR327726 MGI327726:MGN327726 MQE327726:MQJ327726 NAA327726:NAF327726 NJW327726:NKB327726 NTS327726:NTX327726 ODO327726:ODT327726 ONK327726:ONP327726 OXG327726:OXL327726 PHC327726:PHH327726 PQY327726:PRD327726 QAU327726:QAZ327726 QKQ327726:QKV327726 QUM327726:QUR327726 REI327726:REN327726 ROE327726:ROJ327726 RYA327726:RYF327726 SHW327726:SIB327726 SRS327726:SRX327726 TBO327726:TBT327726 TLK327726:TLP327726 TVG327726:TVL327726 UFC327726:UFH327726 UOY327726:UPD327726 UYU327726:UYZ327726 VIQ327726:VIV327726 VSM327726:VSR327726 WCI327726:WCN327726 WME327726:WMJ327726 WWA327726:WWF327726 S393262:X393262 JO393262:JT393262 TK393262:TP393262 ADG393262:ADL393262 ANC393262:ANH393262 AWY393262:AXD393262 BGU393262:BGZ393262 BQQ393262:BQV393262 CAM393262:CAR393262 CKI393262:CKN393262 CUE393262:CUJ393262 DEA393262:DEF393262 DNW393262:DOB393262 DXS393262:DXX393262 EHO393262:EHT393262 ERK393262:ERP393262 FBG393262:FBL393262 FLC393262:FLH393262 FUY393262:FVD393262 GEU393262:GEZ393262 GOQ393262:GOV393262 GYM393262:GYR393262 HII393262:HIN393262 HSE393262:HSJ393262 ICA393262:ICF393262 ILW393262:IMB393262 IVS393262:IVX393262 JFO393262:JFT393262 JPK393262:JPP393262 JZG393262:JZL393262 KJC393262:KJH393262 KSY393262:KTD393262 LCU393262:LCZ393262 LMQ393262:LMV393262 LWM393262:LWR393262 MGI393262:MGN393262 MQE393262:MQJ393262 NAA393262:NAF393262 NJW393262:NKB393262 NTS393262:NTX393262 ODO393262:ODT393262 ONK393262:ONP393262 OXG393262:OXL393262 PHC393262:PHH393262 PQY393262:PRD393262 QAU393262:QAZ393262 QKQ393262:QKV393262 QUM393262:QUR393262 REI393262:REN393262 ROE393262:ROJ393262 RYA393262:RYF393262 SHW393262:SIB393262 SRS393262:SRX393262 TBO393262:TBT393262 TLK393262:TLP393262 TVG393262:TVL393262 UFC393262:UFH393262 UOY393262:UPD393262 UYU393262:UYZ393262 VIQ393262:VIV393262 VSM393262:VSR393262 WCI393262:WCN393262 WME393262:WMJ393262 WWA393262:WWF393262 S458798:X458798 JO458798:JT458798 TK458798:TP458798 ADG458798:ADL458798 ANC458798:ANH458798 AWY458798:AXD458798 BGU458798:BGZ458798 BQQ458798:BQV458798 CAM458798:CAR458798 CKI458798:CKN458798 CUE458798:CUJ458798 DEA458798:DEF458798 DNW458798:DOB458798 DXS458798:DXX458798 EHO458798:EHT458798 ERK458798:ERP458798 FBG458798:FBL458798 FLC458798:FLH458798 FUY458798:FVD458798 GEU458798:GEZ458798 GOQ458798:GOV458798 GYM458798:GYR458798 HII458798:HIN458798 HSE458798:HSJ458798 ICA458798:ICF458798 ILW458798:IMB458798 IVS458798:IVX458798 JFO458798:JFT458798 JPK458798:JPP458798 JZG458798:JZL458798 KJC458798:KJH458798 KSY458798:KTD458798 LCU458798:LCZ458798 LMQ458798:LMV458798 LWM458798:LWR458798 MGI458798:MGN458798 MQE458798:MQJ458798 NAA458798:NAF458798 NJW458798:NKB458798 NTS458798:NTX458798 ODO458798:ODT458798 ONK458798:ONP458798 OXG458798:OXL458798 PHC458798:PHH458798 PQY458798:PRD458798 QAU458798:QAZ458798 QKQ458798:QKV458798 QUM458798:QUR458798 REI458798:REN458798 ROE458798:ROJ458798 RYA458798:RYF458798 SHW458798:SIB458798 SRS458798:SRX458798 TBO458798:TBT458798 TLK458798:TLP458798 TVG458798:TVL458798 UFC458798:UFH458798 UOY458798:UPD458798 UYU458798:UYZ458798 VIQ458798:VIV458798 VSM458798:VSR458798 WCI458798:WCN458798 WME458798:WMJ458798 WWA458798:WWF458798 S524334:X524334 JO524334:JT524334 TK524334:TP524334 ADG524334:ADL524334 ANC524334:ANH524334 AWY524334:AXD524334 BGU524334:BGZ524334 BQQ524334:BQV524334 CAM524334:CAR524334 CKI524334:CKN524334 CUE524334:CUJ524334 DEA524334:DEF524334 DNW524334:DOB524334 DXS524334:DXX524334 EHO524334:EHT524334 ERK524334:ERP524334 FBG524334:FBL524334 FLC524334:FLH524334 FUY524334:FVD524334 GEU524334:GEZ524334 GOQ524334:GOV524334 GYM524334:GYR524334 HII524334:HIN524334 HSE524334:HSJ524334 ICA524334:ICF524334 ILW524334:IMB524334 IVS524334:IVX524334 JFO524334:JFT524334 JPK524334:JPP524334 JZG524334:JZL524334 KJC524334:KJH524334 KSY524334:KTD524334 LCU524334:LCZ524334 LMQ524334:LMV524334 LWM524334:LWR524334 MGI524334:MGN524334 MQE524334:MQJ524334 NAA524334:NAF524334 NJW524334:NKB524334 NTS524334:NTX524334 ODO524334:ODT524334 ONK524334:ONP524334 OXG524334:OXL524334 PHC524334:PHH524334 PQY524334:PRD524334 QAU524334:QAZ524334 QKQ524334:QKV524334 QUM524334:QUR524334 REI524334:REN524334 ROE524334:ROJ524334 RYA524334:RYF524334 SHW524334:SIB524334 SRS524334:SRX524334 TBO524334:TBT524334 TLK524334:TLP524334 TVG524334:TVL524334 UFC524334:UFH524334 UOY524334:UPD524334 UYU524334:UYZ524334 VIQ524334:VIV524334 VSM524334:VSR524334 WCI524334:WCN524334 WME524334:WMJ524334 WWA524334:WWF524334 S589870:X589870 JO589870:JT589870 TK589870:TP589870 ADG589870:ADL589870 ANC589870:ANH589870 AWY589870:AXD589870 BGU589870:BGZ589870 BQQ589870:BQV589870 CAM589870:CAR589870 CKI589870:CKN589870 CUE589870:CUJ589870 DEA589870:DEF589870 DNW589870:DOB589870 DXS589870:DXX589870 EHO589870:EHT589870 ERK589870:ERP589870 FBG589870:FBL589870 FLC589870:FLH589870 FUY589870:FVD589870 GEU589870:GEZ589870 GOQ589870:GOV589870 GYM589870:GYR589870 HII589870:HIN589870 HSE589870:HSJ589870 ICA589870:ICF589870 ILW589870:IMB589870 IVS589870:IVX589870 JFO589870:JFT589870 JPK589870:JPP589870 JZG589870:JZL589870 KJC589870:KJH589870 KSY589870:KTD589870 LCU589870:LCZ589870 LMQ589870:LMV589870 LWM589870:LWR589870 MGI589870:MGN589870 MQE589870:MQJ589870 NAA589870:NAF589870 NJW589870:NKB589870 NTS589870:NTX589870 ODO589870:ODT589870 ONK589870:ONP589870 OXG589870:OXL589870 PHC589870:PHH589870 PQY589870:PRD589870 QAU589870:QAZ589870 QKQ589870:QKV589870 QUM589870:QUR589870 REI589870:REN589870 ROE589870:ROJ589870 RYA589870:RYF589870 SHW589870:SIB589870 SRS589870:SRX589870 TBO589870:TBT589870 TLK589870:TLP589870 TVG589870:TVL589870 UFC589870:UFH589870 UOY589870:UPD589870 UYU589870:UYZ589870 VIQ589870:VIV589870 VSM589870:VSR589870 WCI589870:WCN589870 WME589870:WMJ589870 WWA589870:WWF589870 S655406:X655406 JO655406:JT655406 TK655406:TP655406 ADG655406:ADL655406 ANC655406:ANH655406 AWY655406:AXD655406 BGU655406:BGZ655406 BQQ655406:BQV655406 CAM655406:CAR655406 CKI655406:CKN655406 CUE655406:CUJ655406 DEA655406:DEF655406 DNW655406:DOB655406 DXS655406:DXX655406 EHO655406:EHT655406 ERK655406:ERP655406 FBG655406:FBL655406 FLC655406:FLH655406 FUY655406:FVD655406 GEU655406:GEZ655406 GOQ655406:GOV655406 GYM655406:GYR655406 HII655406:HIN655406 HSE655406:HSJ655406 ICA655406:ICF655406 ILW655406:IMB655406 IVS655406:IVX655406 JFO655406:JFT655406 JPK655406:JPP655406 JZG655406:JZL655406 KJC655406:KJH655406 KSY655406:KTD655406 LCU655406:LCZ655406 LMQ655406:LMV655406 LWM655406:LWR655406 MGI655406:MGN655406 MQE655406:MQJ655406 NAA655406:NAF655406 NJW655406:NKB655406 NTS655406:NTX655406 ODO655406:ODT655406 ONK655406:ONP655406 OXG655406:OXL655406 PHC655406:PHH655406 PQY655406:PRD655406 QAU655406:QAZ655406 QKQ655406:QKV655406 QUM655406:QUR655406 REI655406:REN655406 ROE655406:ROJ655406 RYA655406:RYF655406 SHW655406:SIB655406 SRS655406:SRX655406 TBO655406:TBT655406 TLK655406:TLP655406 TVG655406:TVL655406 UFC655406:UFH655406 UOY655406:UPD655406 UYU655406:UYZ655406 VIQ655406:VIV655406 VSM655406:VSR655406 WCI655406:WCN655406 WME655406:WMJ655406 WWA655406:WWF655406 S720942:X720942 JO720942:JT720942 TK720942:TP720942 ADG720942:ADL720942 ANC720942:ANH720942 AWY720942:AXD720942 BGU720942:BGZ720942 BQQ720942:BQV720942 CAM720942:CAR720942 CKI720942:CKN720942 CUE720942:CUJ720942 DEA720942:DEF720942 DNW720942:DOB720942 DXS720942:DXX720942 EHO720942:EHT720942 ERK720942:ERP720942 FBG720942:FBL720942 FLC720942:FLH720942 FUY720942:FVD720942 GEU720942:GEZ720942 GOQ720942:GOV720942 GYM720942:GYR720942 HII720942:HIN720942 HSE720942:HSJ720942 ICA720942:ICF720942 ILW720942:IMB720942 IVS720942:IVX720942 JFO720942:JFT720942 JPK720942:JPP720942 JZG720942:JZL720942 KJC720942:KJH720942 KSY720942:KTD720942 LCU720942:LCZ720942 LMQ720942:LMV720942 LWM720942:LWR720942 MGI720942:MGN720942 MQE720942:MQJ720942 NAA720942:NAF720942 NJW720942:NKB720942 NTS720942:NTX720942 ODO720942:ODT720942 ONK720942:ONP720942 OXG720942:OXL720942 PHC720942:PHH720942 PQY720942:PRD720942 QAU720942:QAZ720942 QKQ720942:QKV720942 QUM720942:QUR720942 REI720942:REN720942 ROE720942:ROJ720942 RYA720942:RYF720942 SHW720942:SIB720942 SRS720942:SRX720942 TBO720942:TBT720942 TLK720942:TLP720942 TVG720942:TVL720942 UFC720942:UFH720942 UOY720942:UPD720942 UYU720942:UYZ720942 VIQ720942:VIV720942 VSM720942:VSR720942 WCI720942:WCN720942 WME720942:WMJ720942 WWA720942:WWF720942 S786478:X786478 JO786478:JT786478 TK786478:TP786478 ADG786478:ADL786478 ANC786478:ANH786478 AWY786478:AXD786478 BGU786478:BGZ786478 BQQ786478:BQV786478 CAM786478:CAR786478 CKI786478:CKN786478 CUE786478:CUJ786478 DEA786478:DEF786478 DNW786478:DOB786478 DXS786478:DXX786478 EHO786478:EHT786478 ERK786478:ERP786478 FBG786478:FBL786478 FLC786478:FLH786478 FUY786478:FVD786478 GEU786478:GEZ786478 GOQ786478:GOV786478 GYM786478:GYR786478 HII786478:HIN786478 HSE786478:HSJ786478 ICA786478:ICF786478 ILW786478:IMB786478 IVS786478:IVX786478 JFO786478:JFT786478 JPK786478:JPP786478 JZG786478:JZL786478 KJC786478:KJH786478 KSY786478:KTD786478 LCU786478:LCZ786478 LMQ786478:LMV786478 LWM786478:LWR786478 MGI786478:MGN786478 MQE786478:MQJ786478 NAA786478:NAF786478 NJW786478:NKB786478 NTS786478:NTX786478 ODO786478:ODT786478 ONK786478:ONP786478 OXG786478:OXL786478 PHC786478:PHH786478 PQY786478:PRD786478 QAU786478:QAZ786478 QKQ786478:QKV786478 QUM786478:QUR786478 REI786478:REN786478 ROE786478:ROJ786478 RYA786478:RYF786478 SHW786478:SIB786478 SRS786478:SRX786478 TBO786478:TBT786478 TLK786478:TLP786478 TVG786478:TVL786478 UFC786478:UFH786478 UOY786478:UPD786478 UYU786478:UYZ786478 VIQ786478:VIV786478 VSM786478:VSR786478 WCI786478:WCN786478 WME786478:WMJ786478 WWA786478:WWF786478 S852014:X852014 JO852014:JT852014 TK852014:TP852014 ADG852014:ADL852014 ANC852014:ANH852014 AWY852014:AXD852014 BGU852014:BGZ852014 BQQ852014:BQV852014 CAM852014:CAR852014 CKI852014:CKN852014 CUE852014:CUJ852014 DEA852014:DEF852014 DNW852014:DOB852014 DXS852014:DXX852014 EHO852014:EHT852014 ERK852014:ERP852014 FBG852014:FBL852014 FLC852014:FLH852014 FUY852014:FVD852014 GEU852014:GEZ852014 GOQ852014:GOV852014 GYM852014:GYR852014 HII852014:HIN852014 HSE852014:HSJ852014 ICA852014:ICF852014 ILW852014:IMB852014 IVS852014:IVX852014 JFO852014:JFT852014 JPK852014:JPP852014 JZG852014:JZL852014 KJC852014:KJH852014 KSY852014:KTD852014 LCU852014:LCZ852014 LMQ852014:LMV852014 LWM852014:LWR852014 MGI852014:MGN852014 MQE852014:MQJ852014 NAA852014:NAF852014 NJW852014:NKB852014 NTS852014:NTX852014 ODO852014:ODT852014 ONK852014:ONP852014 OXG852014:OXL852014 PHC852014:PHH852014 PQY852014:PRD852014 QAU852014:QAZ852014 QKQ852014:QKV852014 QUM852014:QUR852014 REI852014:REN852014 ROE852014:ROJ852014 RYA852014:RYF852014 SHW852014:SIB852014 SRS852014:SRX852014 TBO852014:TBT852014 TLK852014:TLP852014 TVG852014:TVL852014 UFC852014:UFH852014 UOY852014:UPD852014 UYU852014:UYZ852014 VIQ852014:VIV852014 VSM852014:VSR852014 WCI852014:WCN852014 WME852014:WMJ852014 WWA852014:WWF852014 S917550:X917550 JO917550:JT917550 TK917550:TP917550 ADG917550:ADL917550 ANC917550:ANH917550 AWY917550:AXD917550 BGU917550:BGZ917550 BQQ917550:BQV917550 CAM917550:CAR917550 CKI917550:CKN917550 CUE917550:CUJ917550 DEA917550:DEF917550 DNW917550:DOB917550 DXS917550:DXX917550 EHO917550:EHT917550 ERK917550:ERP917550 FBG917550:FBL917550 FLC917550:FLH917550 FUY917550:FVD917550 GEU917550:GEZ917550 GOQ917550:GOV917550 GYM917550:GYR917550 HII917550:HIN917550 HSE917550:HSJ917550 ICA917550:ICF917550 ILW917550:IMB917550 IVS917550:IVX917550 JFO917550:JFT917550 JPK917550:JPP917550 JZG917550:JZL917550 KJC917550:KJH917550 KSY917550:KTD917550 LCU917550:LCZ917550 LMQ917550:LMV917550 LWM917550:LWR917550 MGI917550:MGN917550 MQE917550:MQJ917550 NAA917550:NAF917550 NJW917550:NKB917550 NTS917550:NTX917550 ODO917550:ODT917550 ONK917550:ONP917550 OXG917550:OXL917550 PHC917550:PHH917550 PQY917550:PRD917550 QAU917550:QAZ917550 QKQ917550:QKV917550 QUM917550:QUR917550 REI917550:REN917550 ROE917550:ROJ917550 RYA917550:RYF917550 SHW917550:SIB917550 SRS917550:SRX917550 TBO917550:TBT917550 TLK917550:TLP917550 TVG917550:TVL917550 UFC917550:UFH917550 UOY917550:UPD917550 UYU917550:UYZ917550 VIQ917550:VIV917550 VSM917550:VSR917550 WCI917550:WCN917550 WME917550:WMJ917550 WWA917550:WWF917550 S983086:X983086 JO983086:JT983086 TK983086:TP983086 ADG983086:ADL983086 ANC983086:ANH983086 AWY983086:AXD983086 BGU983086:BGZ983086 BQQ983086:BQV983086 CAM983086:CAR983086 CKI983086:CKN983086 CUE983086:CUJ983086 DEA983086:DEF983086 DNW983086:DOB983086 DXS983086:DXX983086 EHO983086:EHT983086 ERK983086:ERP983086 FBG983086:FBL983086 FLC983086:FLH983086 FUY983086:FVD983086 GEU983086:GEZ983086 GOQ983086:GOV983086 GYM983086:GYR983086 HII983086:HIN983086 HSE983086:HSJ983086 ICA983086:ICF983086 ILW983086:IMB983086 IVS983086:IVX983086 JFO983086:JFT983086 JPK983086:JPP983086 JZG983086:JZL983086 KJC983086:KJH983086 KSY983086:KTD983086 LCU983086:LCZ983086 LMQ983086:LMV983086 LWM983086:LWR983086 MGI983086:MGN983086 MQE983086:MQJ983086 NAA983086:NAF983086 NJW983086:NKB983086 NTS983086:NTX983086 ODO983086:ODT983086 ONK983086:ONP983086 OXG983086:OXL983086 PHC983086:PHH983086 PQY983086:PRD983086 QAU983086:QAZ983086 QKQ983086:QKV983086 QUM983086:QUR983086 REI983086:REN983086 ROE983086:ROJ983086 RYA983086:RYF983086 SHW983086:SIB983086 SRS983086:SRX983086 TBO983086:TBT983086 TLK983086:TLP983086 TVG983086:TVL983086 UFC983086:UFH983086 UOY983086:UPD983086 UYU983086:UYZ983086 VIQ983086:VIV983086 VSM983086:VSR983086 WCI983086:WCN983086 WME983086:WMJ983086 WWA983086:WWF983086 G33:I33 JC33:JE33 SY33:TA33 ACU33:ACW33 AMQ33:AMS33 AWM33:AWO33 BGI33:BGK33 BQE33:BQG33 CAA33:CAC33 CJW33:CJY33 CTS33:CTU33 DDO33:DDQ33 DNK33:DNM33 DXG33:DXI33 EHC33:EHE33 EQY33:ERA33 FAU33:FAW33 FKQ33:FKS33 FUM33:FUO33 GEI33:GEK33 GOE33:GOG33 GYA33:GYC33 HHW33:HHY33 HRS33:HRU33 IBO33:IBQ33 ILK33:ILM33 IVG33:IVI33 JFC33:JFE33 JOY33:JPA33 JYU33:JYW33 KIQ33:KIS33 KSM33:KSO33 LCI33:LCK33 LME33:LMG33 LWA33:LWC33 MFW33:MFY33 MPS33:MPU33 MZO33:MZQ33 NJK33:NJM33 NTG33:NTI33 ODC33:ODE33 OMY33:ONA33 OWU33:OWW33 PGQ33:PGS33 PQM33:PQO33 QAI33:QAK33 QKE33:QKG33 QUA33:QUC33 RDW33:RDY33 RNS33:RNU33 RXO33:RXQ33 SHK33:SHM33 SRG33:SRI33 TBC33:TBE33 TKY33:TLA33 TUU33:TUW33 UEQ33:UES33 UOM33:UOO33 UYI33:UYK33 VIE33:VIG33 VSA33:VSC33 WBW33:WBY33 WLS33:WLU33 WVO33:WVQ33 G65569:I65569 JC65569:JE65569 SY65569:TA65569 ACU65569:ACW65569 AMQ65569:AMS65569 AWM65569:AWO65569 BGI65569:BGK65569 BQE65569:BQG65569 CAA65569:CAC65569 CJW65569:CJY65569 CTS65569:CTU65569 DDO65569:DDQ65569 DNK65569:DNM65569 DXG65569:DXI65569 EHC65569:EHE65569 EQY65569:ERA65569 FAU65569:FAW65569 FKQ65569:FKS65569 FUM65569:FUO65569 GEI65569:GEK65569 GOE65569:GOG65569 GYA65569:GYC65569 HHW65569:HHY65569 HRS65569:HRU65569 IBO65569:IBQ65569 ILK65569:ILM65569 IVG65569:IVI65569 JFC65569:JFE65569 JOY65569:JPA65569 JYU65569:JYW65569 KIQ65569:KIS65569 KSM65569:KSO65569 LCI65569:LCK65569 LME65569:LMG65569 LWA65569:LWC65569 MFW65569:MFY65569 MPS65569:MPU65569 MZO65569:MZQ65569 NJK65569:NJM65569 NTG65569:NTI65569 ODC65569:ODE65569 OMY65569:ONA65569 OWU65569:OWW65569 PGQ65569:PGS65569 PQM65569:PQO65569 QAI65569:QAK65569 QKE65569:QKG65569 QUA65569:QUC65569 RDW65569:RDY65569 RNS65569:RNU65569 RXO65569:RXQ65569 SHK65569:SHM65569 SRG65569:SRI65569 TBC65569:TBE65569 TKY65569:TLA65569 TUU65569:TUW65569 UEQ65569:UES65569 UOM65569:UOO65569 UYI65569:UYK65569 VIE65569:VIG65569 VSA65569:VSC65569 WBW65569:WBY65569 WLS65569:WLU65569 WVO65569:WVQ65569 G131105:I131105 JC131105:JE131105 SY131105:TA131105 ACU131105:ACW131105 AMQ131105:AMS131105 AWM131105:AWO131105 BGI131105:BGK131105 BQE131105:BQG131105 CAA131105:CAC131105 CJW131105:CJY131105 CTS131105:CTU131105 DDO131105:DDQ131105 DNK131105:DNM131105 DXG131105:DXI131105 EHC131105:EHE131105 EQY131105:ERA131105 FAU131105:FAW131105 FKQ131105:FKS131105 FUM131105:FUO131105 GEI131105:GEK131105 GOE131105:GOG131105 GYA131105:GYC131105 HHW131105:HHY131105 HRS131105:HRU131105 IBO131105:IBQ131105 ILK131105:ILM131105 IVG131105:IVI131105 JFC131105:JFE131105 JOY131105:JPA131105 JYU131105:JYW131105 KIQ131105:KIS131105 KSM131105:KSO131105 LCI131105:LCK131105 LME131105:LMG131105 LWA131105:LWC131105 MFW131105:MFY131105 MPS131105:MPU131105 MZO131105:MZQ131105 NJK131105:NJM131105 NTG131105:NTI131105 ODC131105:ODE131105 OMY131105:ONA131105 OWU131105:OWW131105 PGQ131105:PGS131105 PQM131105:PQO131105 QAI131105:QAK131105 QKE131105:QKG131105 QUA131105:QUC131105 RDW131105:RDY131105 RNS131105:RNU131105 RXO131105:RXQ131105 SHK131105:SHM131105 SRG131105:SRI131105 TBC131105:TBE131105 TKY131105:TLA131105 TUU131105:TUW131105 UEQ131105:UES131105 UOM131105:UOO131105 UYI131105:UYK131105 VIE131105:VIG131105 VSA131105:VSC131105 WBW131105:WBY131105 WLS131105:WLU131105 WVO131105:WVQ131105 G196641:I196641 JC196641:JE196641 SY196641:TA196641 ACU196641:ACW196641 AMQ196641:AMS196641 AWM196641:AWO196641 BGI196641:BGK196641 BQE196641:BQG196641 CAA196641:CAC196641 CJW196641:CJY196641 CTS196641:CTU196641 DDO196641:DDQ196641 DNK196641:DNM196641 DXG196641:DXI196641 EHC196641:EHE196641 EQY196641:ERA196641 FAU196641:FAW196641 FKQ196641:FKS196641 FUM196641:FUO196641 GEI196641:GEK196641 GOE196641:GOG196641 GYA196641:GYC196641 HHW196641:HHY196641 HRS196641:HRU196641 IBO196641:IBQ196641 ILK196641:ILM196641 IVG196641:IVI196641 JFC196641:JFE196641 JOY196641:JPA196641 JYU196641:JYW196641 KIQ196641:KIS196641 KSM196641:KSO196641 LCI196641:LCK196641 LME196641:LMG196641 LWA196641:LWC196641 MFW196641:MFY196641 MPS196641:MPU196641 MZO196641:MZQ196641 NJK196641:NJM196641 NTG196641:NTI196641 ODC196641:ODE196641 OMY196641:ONA196641 OWU196641:OWW196641 PGQ196641:PGS196641 PQM196641:PQO196641 QAI196641:QAK196641 QKE196641:QKG196641 QUA196641:QUC196641 RDW196641:RDY196641 RNS196641:RNU196641 RXO196641:RXQ196641 SHK196641:SHM196641 SRG196641:SRI196641 TBC196641:TBE196641 TKY196641:TLA196641 TUU196641:TUW196641 UEQ196641:UES196641 UOM196641:UOO196641 UYI196641:UYK196641 VIE196641:VIG196641 VSA196641:VSC196641 WBW196641:WBY196641 WLS196641:WLU196641 WVO196641:WVQ196641 G262177:I262177 JC262177:JE262177 SY262177:TA262177 ACU262177:ACW262177 AMQ262177:AMS262177 AWM262177:AWO262177 BGI262177:BGK262177 BQE262177:BQG262177 CAA262177:CAC262177 CJW262177:CJY262177 CTS262177:CTU262177 DDO262177:DDQ262177 DNK262177:DNM262177 DXG262177:DXI262177 EHC262177:EHE262177 EQY262177:ERA262177 FAU262177:FAW262177 FKQ262177:FKS262177 FUM262177:FUO262177 GEI262177:GEK262177 GOE262177:GOG262177 GYA262177:GYC262177 HHW262177:HHY262177 HRS262177:HRU262177 IBO262177:IBQ262177 ILK262177:ILM262177 IVG262177:IVI262177 JFC262177:JFE262177 JOY262177:JPA262177 JYU262177:JYW262177 KIQ262177:KIS262177 KSM262177:KSO262177 LCI262177:LCK262177 LME262177:LMG262177 LWA262177:LWC262177 MFW262177:MFY262177 MPS262177:MPU262177 MZO262177:MZQ262177 NJK262177:NJM262177 NTG262177:NTI262177 ODC262177:ODE262177 OMY262177:ONA262177 OWU262177:OWW262177 PGQ262177:PGS262177 PQM262177:PQO262177 QAI262177:QAK262177 QKE262177:QKG262177 QUA262177:QUC262177 RDW262177:RDY262177 RNS262177:RNU262177 RXO262177:RXQ262177 SHK262177:SHM262177 SRG262177:SRI262177 TBC262177:TBE262177 TKY262177:TLA262177 TUU262177:TUW262177 UEQ262177:UES262177 UOM262177:UOO262177 UYI262177:UYK262177 VIE262177:VIG262177 VSA262177:VSC262177 WBW262177:WBY262177 WLS262177:WLU262177 WVO262177:WVQ262177 G327713:I327713 JC327713:JE327713 SY327713:TA327713 ACU327713:ACW327713 AMQ327713:AMS327713 AWM327713:AWO327713 BGI327713:BGK327713 BQE327713:BQG327713 CAA327713:CAC327713 CJW327713:CJY327713 CTS327713:CTU327713 DDO327713:DDQ327713 DNK327713:DNM327713 DXG327713:DXI327713 EHC327713:EHE327713 EQY327713:ERA327713 FAU327713:FAW327713 FKQ327713:FKS327713 FUM327713:FUO327713 GEI327713:GEK327713 GOE327713:GOG327713 GYA327713:GYC327713 HHW327713:HHY327713 HRS327713:HRU327713 IBO327713:IBQ327713 ILK327713:ILM327713 IVG327713:IVI327713 JFC327713:JFE327713 JOY327713:JPA327713 JYU327713:JYW327713 KIQ327713:KIS327713 KSM327713:KSO327713 LCI327713:LCK327713 LME327713:LMG327713 LWA327713:LWC327713 MFW327713:MFY327713 MPS327713:MPU327713 MZO327713:MZQ327713 NJK327713:NJM327713 NTG327713:NTI327713 ODC327713:ODE327713 OMY327713:ONA327713 OWU327713:OWW327713 PGQ327713:PGS327713 PQM327713:PQO327713 QAI327713:QAK327713 QKE327713:QKG327713 QUA327713:QUC327713 RDW327713:RDY327713 RNS327713:RNU327713 RXO327713:RXQ327713 SHK327713:SHM327713 SRG327713:SRI327713 TBC327713:TBE327713 TKY327713:TLA327713 TUU327713:TUW327713 UEQ327713:UES327713 UOM327713:UOO327713 UYI327713:UYK327713 VIE327713:VIG327713 VSA327713:VSC327713 WBW327713:WBY327713 WLS327713:WLU327713 WVO327713:WVQ327713 G393249:I393249 JC393249:JE393249 SY393249:TA393249 ACU393249:ACW393249 AMQ393249:AMS393249 AWM393249:AWO393249 BGI393249:BGK393249 BQE393249:BQG393249 CAA393249:CAC393249 CJW393249:CJY393249 CTS393249:CTU393249 DDO393249:DDQ393249 DNK393249:DNM393249 DXG393249:DXI393249 EHC393249:EHE393249 EQY393249:ERA393249 FAU393249:FAW393249 FKQ393249:FKS393249 FUM393249:FUO393249 GEI393249:GEK393249 GOE393249:GOG393249 GYA393249:GYC393249 HHW393249:HHY393249 HRS393249:HRU393249 IBO393249:IBQ393249 ILK393249:ILM393249 IVG393249:IVI393249 JFC393249:JFE393249 JOY393249:JPA393249 JYU393249:JYW393249 KIQ393249:KIS393249 KSM393249:KSO393249 LCI393249:LCK393249 LME393249:LMG393249 LWA393249:LWC393249 MFW393249:MFY393249 MPS393249:MPU393249 MZO393249:MZQ393249 NJK393249:NJM393249 NTG393249:NTI393249 ODC393249:ODE393249 OMY393249:ONA393249 OWU393249:OWW393249 PGQ393249:PGS393249 PQM393249:PQO393249 QAI393249:QAK393249 QKE393249:QKG393249 QUA393249:QUC393249 RDW393249:RDY393249 RNS393249:RNU393249 RXO393249:RXQ393249 SHK393249:SHM393249 SRG393249:SRI393249 TBC393249:TBE393249 TKY393249:TLA393249 TUU393249:TUW393249 UEQ393249:UES393249 UOM393249:UOO393249 UYI393249:UYK393249 VIE393249:VIG393249 VSA393249:VSC393249 WBW393249:WBY393249 WLS393249:WLU393249 WVO393249:WVQ393249 G458785:I458785 JC458785:JE458785 SY458785:TA458785 ACU458785:ACW458785 AMQ458785:AMS458785 AWM458785:AWO458785 BGI458785:BGK458785 BQE458785:BQG458785 CAA458785:CAC458785 CJW458785:CJY458785 CTS458785:CTU458785 DDO458785:DDQ458785 DNK458785:DNM458785 DXG458785:DXI458785 EHC458785:EHE458785 EQY458785:ERA458785 FAU458785:FAW458785 FKQ458785:FKS458785 FUM458785:FUO458785 GEI458785:GEK458785 GOE458785:GOG458785 GYA458785:GYC458785 HHW458785:HHY458785 HRS458785:HRU458785 IBO458785:IBQ458785 ILK458785:ILM458785 IVG458785:IVI458785 JFC458785:JFE458785 JOY458785:JPA458785 JYU458785:JYW458785 KIQ458785:KIS458785 KSM458785:KSO458785 LCI458785:LCK458785 LME458785:LMG458785 LWA458785:LWC458785 MFW458785:MFY458785 MPS458785:MPU458785 MZO458785:MZQ458785 NJK458785:NJM458785 NTG458785:NTI458785 ODC458785:ODE458785 OMY458785:ONA458785 OWU458785:OWW458785 PGQ458785:PGS458785 PQM458785:PQO458785 QAI458785:QAK458785 QKE458785:QKG458785 QUA458785:QUC458785 RDW458785:RDY458785 RNS458785:RNU458785 RXO458785:RXQ458785 SHK458785:SHM458785 SRG458785:SRI458785 TBC458785:TBE458785 TKY458785:TLA458785 TUU458785:TUW458785 UEQ458785:UES458785 UOM458785:UOO458785 UYI458785:UYK458785 VIE458785:VIG458785 VSA458785:VSC458785 WBW458785:WBY458785 WLS458785:WLU458785 WVO458785:WVQ458785 G524321:I524321 JC524321:JE524321 SY524321:TA524321 ACU524321:ACW524321 AMQ524321:AMS524321 AWM524321:AWO524321 BGI524321:BGK524321 BQE524321:BQG524321 CAA524321:CAC524321 CJW524321:CJY524321 CTS524321:CTU524321 DDO524321:DDQ524321 DNK524321:DNM524321 DXG524321:DXI524321 EHC524321:EHE524321 EQY524321:ERA524321 FAU524321:FAW524321 FKQ524321:FKS524321 FUM524321:FUO524321 GEI524321:GEK524321 GOE524321:GOG524321 GYA524321:GYC524321 HHW524321:HHY524321 HRS524321:HRU524321 IBO524321:IBQ524321 ILK524321:ILM524321 IVG524321:IVI524321 JFC524321:JFE524321 JOY524321:JPA524321 JYU524321:JYW524321 KIQ524321:KIS524321 KSM524321:KSO524321 LCI524321:LCK524321 LME524321:LMG524321 LWA524321:LWC524321 MFW524321:MFY524321 MPS524321:MPU524321 MZO524321:MZQ524321 NJK524321:NJM524321 NTG524321:NTI524321 ODC524321:ODE524321 OMY524321:ONA524321 OWU524321:OWW524321 PGQ524321:PGS524321 PQM524321:PQO524321 QAI524321:QAK524321 QKE524321:QKG524321 QUA524321:QUC524321 RDW524321:RDY524321 RNS524321:RNU524321 RXO524321:RXQ524321 SHK524321:SHM524321 SRG524321:SRI524321 TBC524321:TBE524321 TKY524321:TLA524321 TUU524321:TUW524321 UEQ524321:UES524321 UOM524321:UOO524321 UYI524321:UYK524321 VIE524321:VIG524321 VSA524321:VSC524321 WBW524321:WBY524321 WLS524321:WLU524321 WVO524321:WVQ524321 G589857:I589857 JC589857:JE589857 SY589857:TA589857 ACU589857:ACW589857 AMQ589857:AMS589857 AWM589857:AWO589857 BGI589857:BGK589857 BQE589857:BQG589857 CAA589857:CAC589857 CJW589857:CJY589857 CTS589857:CTU589857 DDO589857:DDQ589857 DNK589857:DNM589857 DXG589857:DXI589857 EHC589857:EHE589857 EQY589857:ERA589857 FAU589857:FAW589857 FKQ589857:FKS589857 FUM589857:FUO589857 GEI589857:GEK589857 GOE589857:GOG589857 GYA589857:GYC589857 HHW589857:HHY589857 HRS589857:HRU589857 IBO589857:IBQ589857 ILK589857:ILM589857 IVG589857:IVI589857 JFC589857:JFE589857 JOY589857:JPA589857 JYU589857:JYW589857 KIQ589857:KIS589857 KSM589857:KSO589857 LCI589857:LCK589857 LME589857:LMG589857 LWA589857:LWC589857 MFW589857:MFY589857 MPS589857:MPU589857 MZO589857:MZQ589857 NJK589857:NJM589857 NTG589857:NTI589857 ODC589857:ODE589857 OMY589857:ONA589857 OWU589857:OWW589857 PGQ589857:PGS589857 PQM589857:PQO589857 QAI589857:QAK589857 QKE589857:QKG589857 QUA589857:QUC589857 RDW589857:RDY589857 RNS589857:RNU589857 RXO589857:RXQ589857 SHK589857:SHM589857 SRG589857:SRI589857 TBC589857:TBE589857 TKY589857:TLA589857 TUU589857:TUW589857 UEQ589857:UES589857 UOM589857:UOO589857 UYI589857:UYK589857 VIE589857:VIG589857 VSA589857:VSC589857 WBW589857:WBY589857 WLS589857:WLU589857 WVO589857:WVQ589857 G655393:I655393 JC655393:JE655393 SY655393:TA655393 ACU655393:ACW655393 AMQ655393:AMS655393 AWM655393:AWO655393 BGI655393:BGK655393 BQE655393:BQG655393 CAA655393:CAC655393 CJW655393:CJY655393 CTS655393:CTU655393 DDO655393:DDQ655393 DNK655393:DNM655393 DXG655393:DXI655393 EHC655393:EHE655393 EQY655393:ERA655393 FAU655393:FAW655393 FKQ655393:FKS655393 FUM655393:FUO655393 GEI655393:GEK655393 GOE655393:GOG655393 GYA655393:GYC655393 HHW655393:HHY655393 HRS655393:HRU655393 IBO655393:IBQ655393 ILK655393:ILM655393 IVG655393:IVI655393 JFC655393:JFE655393 JOY655393:JPA655393 JYU655393:JYW655393 KIQ655393:KIS655393 KSM655393:KSO655393 LCI655393:LCK655393 LME655393:LMG655393 LWA655393:LWC655393 MFW655393:MFY655393 MPS655393:MPU655393 MZO655393:MZQ655393 NJK655393:NJM655393 NTG655393:NTI655393 ODC655393:ODE655393 OMY655393:ONA655393 OWU655393:OWW655393 PGQ655393:PGS655393 PQM655393:PQO655393 QAI655393:QAK655393 QKE655393:QKG655393 QUA655393:QUC655393 RDW655393:RDY655393 RNS655393:RNU655393 RXO655393:RXQ655393 SHK655393:SHM655393 SRG655393:SRI655393 TBC655393:TBE655393 TKY655393:TLA655393 TUU655393:TUW655393 UEQ655393:UES655393 UOM655393:UOO655393 UYI655393:UYK655393 VIE655393:VIG655393 VSA655393:VSC655393 WBW655393:WBY655393 WLS655393:WLU655393 WVO655393:WVQ655393 G720929:I720929 JC720929:JE720929 SY720929:TA720929 ACU720929:ACW720929 AMQ720929:AMS720929 AWM720929:AWO720929 BGI720929:BGK720929 BQE720929:BQG720929 CAA720929:CAC720929 CJW720929:CJY720929 CTS720929:CTU720929 DDO720929:DDQ720929 DNK720929:DNM720929 DXG720929:DXI720929 EHC720929:EHE720929 EQY720929:ERA720929 FAU720929:FAW720929 FKQ720929:FKS720929 FUM720929:FUO720929 GEI720929:GEK720929 GOE720929:GOG720929 GYA720929:GYC720929 HHW720929:HHY720929 HRS720929:HRU720929 IBO720929:IBQ720929 ILK720929:ILM720929 IVG720929:IVI720929 JFC720929:JFE720929 JOY720929:JPA720929 JYU720929:JYW720929 KIQ720929:KIS720929 KSM720929:KSO720929 LCI720929:LCK720929 LME720929:LMG720929 LWA720929:LWC720929 MFW720929:MFY720929 MPS720929:MPU720929 MZO720929:MZQ720929 NJK720929:NJM720929 NTG720929:NTI720929 ODC720929:ODE720929 OMY720929:ONA720929 OWU720929:OWW720929 PGQ720929:PGS720929 PQM720929:PQO720929 QAI720929:QAK720929 QKE720929:QKG720929 QUA720929:QUC720929 RDW720929:RDY720929 RNS720929:RNU720929 RXO720929:RXQ720929 SHK720929:SHM720929 SRG720929:SRI720929 TBC720929:TBE720929 TKY720929:TLA720929 TUU720929:TUW720929 UEQ720929:UES720929 UOM720929:UOO720929 UYI720929:UYK720929 VIE720929:VIG720929 VSA720929:VSC720929 WBW720929:WBY720929 WLS720929:WLU720929 WVO720929:WVQ720929 G786465:I786465 JC786465:JE786465 SY786465:TA786465 ACU786465:ACW786465 AMQ786465:AMS786465 AWM786465:AWO786465 BGI786465:BGK786465 BQE786465:BQG786465 CAA786465:CAC786465 CJW786465:CJY786465 CTS786465:CTU786465 DDO786465:DDQ786465 DNK786465:DNM786465 DXG786465:DXI786465 EHC786465:EHE786465 EQY786465:ERA786465 FAU786465:FAW786465 FKQ786465:FKS786465 FUM786465:FUO786465 GEI786465:GEK786465 GOE786465:GOG786465 GYA786465:GYC786465 HHW786465:HHY786465 HRS786465:HRU786465 IBO786465:IBQ786465 ILK786465:ILM786465 IVG786465:IVI786465 JFC786465:JFE786465 JOY786465:JPA786465 JYU786465:JYW786465 KIQ786465:KIS786465 KSM786465:KSO786465 LCI786465:LCK786465 LME786465:LMG786465 LWA786465:LWC786465 MFW786465:MFY786465 MPS786465:MPU786465 MZO786465:MZQ786465 NJK786465:NJM786465 NTG786465:NTI786465 ODC786465:ODE786465 OMY786465:ONA786465 OWU786465:OWW786465 PGQ786465:PGS786465 PQM786465:PQO786465 QAI786465:QAK786465 QKE786465:QKG786465 QUA786465:QUC786465 RDW786465:RDY786465 RNS786465:RNU786465 RXO786465:RXQ786465 SHK786465:SHM786465 SRG786465:SRI786465 TBC786465:TBE786465 TKY786465:TLA786465 TUU786465:TUW786465 UEQ786465:UES786465 UOM786465:UOO786465 UYI786465:UYK786465 VIE786465:VIG786465 VSA786465:VSC786465 WBW786465:WBY786465 WLS786465:WLU786465 WVO786465:WVQ786465 G852001:I852001 JC852001:JE852001 SY852001:TA852001 ACU852001:ACW852001 AMQ852001:AMS852001 AWM852001:AWO852001 BGI852001:BGK852001 BQE852001:BQG852001 CAA852001:CAC852001 CJW852001:CJY852001 CTS852001:CTU852001 DDO852001:DDQ852001 DNK852001:DNM852001 DXG852001:DXI852001 EHC852001:EHE852001 EQY852001:ERA852001 FAU852001:FAW852001 FKQ852001:FKS852001 FUM852001:FUO852001 GEI852001:GEK852001 GOE852001:GOG852001 GYA852001:GYC852001 HHW852001:HHY852001 HRS852001:HRU852001 IBO852001:IBQ852001 ILK852001:ILM852001 IVG852001:IVI852001 JFC852001:JFE852001 JOY852001:JPA852001 JYU852001:JYW852001 KIQ852001:KIS852001 KSM852001:KSO852001 LCI852001:LCK852001 LME852001:LMG852001 LWA852001:LWC852001 MFW852001:MFY852001 MPS852001:MPU852001 MZO852001:MZQ852001 NJK852001:NJM852001 NTG852001:NTI852001 ODC852001:ODE852001 OMY852001:ONA852001 OWU852001:OWW852001 PGQ852001:PGS852001 PQM852001:PQO852001 QAI852001:QAK852001 QKE852001:QKG852001 QUA852001:QUC852001 RDW852001:RDY852001 RNS852001:RNU852001 RXO852001:RXQ852001 SHK852001:SHM852001 SRG852001:SRI852001 TBC852001:TBE852001 TKY852001:TLA852001 TUU852001:TUW852001 UEQ852001:UES852001 UOM852001:UOO852001 UYI852001:UYK852001 VIE852001:VIG852001 VSA852001:VSC852001 WBW852001:WBY852001 WLS852001:WLU852001 WVO852001:WVQ852001 G917537:I917537 JC917537:JE917537 SY917537:TA917537 ACU917537:ACW917537 AMQ917537:AMS917537 AWM917537:AWO917537 BGI917537:BGK917537 BQE917537:BQG917537 CAA917537:CAC917537 CJW917537:CJY917537 CTS917537:CTU917537 DDO917537:DDQ917537 DNK917537:DNM917537 DXG917537:DXI917537 EHC917537:EHE917537 EQY917537:ERA917537 FAU917537:FAW917537 FKQ917537:FKS917537 FUM917537:FUO917537 GEI917537:GEK917537 GOE917537:GOG917537 GYA917537:GYC917537 HHW917537:HHY917537 HRS917537:HRU917537 IBO917537:IBQ917537 ILK917537:ILM917537 IVG917537:IVI917537 JFC917537:JFE917537 JOY917537:JPA917537 JYU917537:JYW917537 KIQ917537:KIS917537 KSM917537:KSO917537 LCI917537:LCK917537 LME917537:LMG917537 LWA917537:LWC917537 MFW917537:MFY917537 MPS917537:MPU917537 MZO917537:MZQ917537 NJK917537:NJM917537 NTG917537:NTI917537 ODC917537:ODE917537 OMY917537:ONA917537 OWU917537:OWW917537 PGQ917537:PGS917537 PQM917537:PQO917537 QAI917537:QAK917537 QKE917537:QKG917537 QUA917537:QUC917537 RDW917537:RDY917537 RNS917537:RNU917537 RXO917537:RXQ917537 SHK917537:SHM917537 SRG917537:SRI917537 TBC917537:TBE917537 TKY917537:TLA917537 TUU917537:TUW917537 UEQ917537:UES917537 UOM917537:UOO917537 UYI917537:UYK917537 VIE917537:VIG917537 VSA917537:VSC917537 WBW917537:WBY917537 WLS917537:WLU917537 WVO917537:WVQ917537 G983073:I983073 JC983073:JE983073 SY983073:TA983073 ACU983073:ACW983073 AMQ983073:AMS983073 AWM983073:AWO983073 BGI983073:BGK983073 BQE983073:BQG983073 CAA983073:CAC983073 CJW983073:CJY983073 CTS983073:CTU983073 DDO983073:DDQ983073 DNK983073:DNM983073 DXG983073:DXI983073 EHC983073:EHE983073 EQY983073:ERA983073 FAU983073:FAW983073 FKQ983073:FKS983073 FUM983073:FUO983073 GEI983073:GEK983073 GOE983073:GOG983073 GYA983073:GYC983073 HHW983073:HHY983073 HRS983073:HRU983073 IBO983073:IBQ983073 ILK983073:ILM983073 IVG983073:IVI983073 JFC983073:JFE983073 JOY983073:JPA983073 JYU983073:JYW983073 KIQ983073:KIS983073 KSM983073:KSO983073 LCI983073:LCK983073 LME983073:LMG983073 LWA983073:LWC983073 MFW983073:MFY983073 MPS983073:MPU983073 MZO983073:MZQ983073 NJK983073:NJM983073 NTG983073:NTI983073 ODC983073:ODE983073 OMY983073:ONA983073 OWU983073:OWW983073 PGQ983073:PGS983073 PQM983073:PQO983073 QAI983073:QAK983073 QKE983073:QKG983073 QUA983073:QUC983073 RDW983073:RDY983073 RNS983073:RNU983073 RXO983073:RXQ983073 SHK983073:SHM983073 SRG983073:SRI983073 TBC983073:TBE983073 TKY983073:TLA983073 TUU983073:TUW983073 UEQ983073:UES983073 UOM983073:UOO983073 UYI983073:UYK983073 VIE983073:VIG983073 VSA983073:VSC983073 WBW983073:WBY983073 WLS983073:WLU983073 WVO983073:WVQ983073 L33:Q33 JH33:JM33 TD33:TI33 ACZ33:ADE33 AMV33:ANA33 AWR33:AWW33 BGN33:BGS33 BQJ33:BQO33 CAF33:CAK33 CKB33:CKG33 CTX33:CUC33 DDT33:DDY33 DNP33:DNU33 DXL33:DXQ33 EHH33:EHM33 ERD33:ERI33 FAZ33:FBE33 FKV33:FLA33 FUR33:FUW33 GEN33:GES33 GOJ33:GOO33 GYF33:GYK33 HIB33:HIG33 HRX33:HSC33 IBT33:IBY33 ILP33:ILU33 IVL33:IVQ33 JFH33:JFM33 JPD33:JPI33 JYZ33:JZE33 KIV33:KJA33 KSR33:KSW33 LCN33:LCS33 LMJ33:LMO33 LWF33:LWK33 MGB33:MGG33 MPX33:MQC33 MZT33:MZY33 NJP33:NJU33 NTL33:NTQ33 ODH33:ODM33 OND33:ONI33 OWZ33:OXE33 PGV33:PHA33 PQR33:PQW33 QAN33:QAS33 QKJ33:QKO33 QUF33:QUK33 REB33:REG33 RNX33:ROC33 RXT33:RXY33 SHP33:SHU33 SRL33:SRQ33 TBH33:TBM33 TLD33:TLI33 TUZ33:TVE33 UEV33:UFA33 UOR33:UOW33 UYN33:UYS33 VIJ33:VIO33 VSF33:VSK33 WCB33:WCG33 WLX33:WMC33 WVT33:WVY33 L65569:Q65569 JH65569:JM65569 TD65569:TI65569 ACZ65569:ADE65569 AMV65569:ANA65569 AWR65569:AWW65569 BGN65569:BGS65569 BQJ65569:BQO65569 CAF65569:CAK65569 CKB65569:CKG65569 CTX65569:CUC65569 DDT65569:DDY65569 DNP65569:DNU65569 DXL65569:DXQ65569 EHH65569:EHM65569 ERD65569:ERI65569 FAZ65569:FBE65569 FKV65569:FLA65569 FUR65569:FUW65569 GEN65569:GES65569 GOJ65569:GOO65569 GYF65569:GYK65569 HIB65569:HIG65569 HRX65569:HSC65569 IBT65569:IBY65569 ILP65569:ILU65569 IVL65569:IVQ65569 JFH65569:JFM65569 JPD65569:JPI65569 JYZ65569:JZE65569 KIV65569:KJA65569 KSR65569:KSW65569 LCN65569:LCS65569 LMJ65569:LMO65569 LWF65569:LWK65569 MGB65569:MGG65569 MPX65569:MQC65569 MZT65569:MZY65569 NJP65569:NJU65569 NTL65569:NTQ65569 ODH65569:ODM65569 OND65569:ONI65569 OWZ65569:OXE65569 PGV65569:PHA65569 PQR65569:PQW65569 QAN65569:QAS65569 QKJ65569:QKO65569 QUF65569:QUK65569 REB65569:REG65569 RNX65569:ROC65569 RXT65569:RXY65569 SHP65569:SHU65569 SRL65569:SRQ65569 TBH65569:TBM65569 TLD65569:TLI65569 TUZ65569:TVE65569 UEV65569:UFA65569 UOR65569:UOW65569 UYN65569:UYS65569 VIJ65569:VIO65569 VSF65569:VSK65569 WCB65569:WCG65569 WLX65569:WMC65569 WVT65569:WVY65569 L131105:Q131105 JH131105:JM131105 TD131105:TI131105 ACZ131105:ADE131105 AMV131105:ANA131105 AWR131105:AWW131105 BGN131105:BGS131105 BQJ131105:BQO131105 CAF131105:CAK131105 CKB131105:CKG131105 CTX131105:CUC131105 DDT131105:DDY131105 DNP131105:DNU131105 DXL131105:DXQ131105 EHH131105:EHM131105 ERD131105:ERI131105 FAZ131105:FBE131105 FKV131105:FLA131105 FUR131105:FUW131105 GEN131105:GES131105 GOJ131105:GOO131105 GYF131105:GYK131105 HIB131105:HIG131105 HRX131105:HSC131105 IBT131105:IBY131105 ILP131105:ILU131105 IVL131105:IVQ131105 JFH131105:JFM131105 JPD131105:JPI131105 JYZ131105:JZE131105 KIV131105:KJA131105 KSR131105:KSW131105 LCN131105:LCS131105 LMJ131105:LMO131105 LWF131105:LWK131105 MGB131105:MGG131105 MPX131105:MQC131105 MZT131105:MZY131105 NJP131105:NJU131105 NTL131105:NTQ131105 ODH131105:ODM131105 OND131105:ONI131105 OWZ131105:OXE131105 PGV131105:PHA131105 PQR131105:PQW131105 QAN131105:QAS131105 QKJ131105:QKO131105 QUF131105:QUK131105 REB131105:REG131105 RNX131105:ROC131105 RXT131105:RXY131105 SHP131105:SHU131105 SRL131105:SRQ131105 TBH131105:TBM131105 TLD131105:TLI131105 TUZ131105:TVE131105 UEV131105:UFA131105 UOR131105:UOW131105 UYN131105:UYS131105 VIJ131105:VIO131105 VSF131105:VSK131105 WCB131105:WCG131105 WLX131105:WMC131105 WVT131105:WVY131105 L196641:Q196641 JH196641:JM196641 TD196641:TI196641 ACZ196641:ADE196641 AMV196641:ANA196641 AWR196641:AWW196641 BGN196641:BGS196641 BQJ196641:BQO196641 CAF196641:CAK196641 CKB196641:CKG196641 CTX196641:CUC196641 DDT196641:DDY196641 DNP196641:DNU196641 DXL196641:DXQ196641 EHH196641:EHM196641 ERD196641:ERI196641 FAZ196641:FBE196641 FKV196641:FLA196641 FUR196641:FUW196641 GEN196641:GES196641 GOJ196641:GOO196641 GYF196641:GYK196641 HIB196641:HIG196641 HRX196641:HSC196641 IBT196641:IBY196641 ILP196641:ILU196641 IVL196641:IVQ196641 JFH196641:JFM196641 JPD196641:JPI196641 JYZ196641:JZE196641 KIV196641:KJA196641 KSR196641:KSW196641 LCN196641:LCS196641 LMJ196641:LMO196641 LWF196641:LWK196641 MGB196641:MGG196641 MPX196641:MQC196641 MZT196641:MZY196641 NJP196641:NJU196641 NTL196641:NTQ196641 ODH196641:ODM196641 OND196641:ONI196641 OWZ196641:OXE196641 PGV196641:PHA196641 PQR196641:PQW196641 QAN196641:QAS196641 QKJ196641:QKO196641 QUF196641:QUK196641 REB196641:REG196641 RNX196641:ROC196641 RXT196641:RXY196641 SHP196641:SHU196641 SRL196641:SRQ196641 TBH196641:TBM196641 TLD196641:TLI196641 TUZ196641:TVE196641 UEV196641:UFA196641 UOR196641:UOW196641 UYN196641:UYS196641 VIJ196641:VIO196641 VSF196641:VSK196641 WCB196641:WCG196641 WLX196641:WMC196641 WVT196641:WVY196641 L262177:Q262177 JH262177:JM262177 TD262177:TI262177 ACZ262177:ADE262177 AMV262177:ANA262177 AWR262177:AWW262177 BGN262177:BGS262177 BQJ262177:BQO262177 CAF262177:CAK262177 CKB262177:CKG262177 CTX262177:CUC262177 DDT262177:DDY262177 DNP262177:DNU262177 DXL262177:DXQ262177 EHH262177:EHM262177 ERD262177:ERI262177 FAZ262177:FBE262177 FKV262177:FLA262177 FUR262177:FUW262177 GEN262177:GES262177 GOJ262177:GOO262177 GYF262177:GYK262177 HIB262177:HIG262177 HRX262177:HSC262177 IBT262177:IBY262177 ILP262177:ILU262177 IVL262177:IVQ262177 JFH262177:JFM262177 JPD262177:JPI262177 JYZ262177:JZE262177 KIV262177:KJA262177 KSR262177:KSW262177 LCN262177:LCS262177 LMJ262177:LMO262177 LWF262177:LWK262177 MGB262177:MGG262177 MPX262177:MQC262177 MZT262177:MZY262177 NJP262177:NJU262177 NTL262177:NTQ262177 ODH262177:ODM262177 OND262177:ONI262177 OWZ262177:OXE262177 PGV262177:PHA262177 PQR262177:PQW262177 QAN262177:QAS262177 QKJ262177:QKO262177 QUF262177:QUK262177 REB262177:REG262177 RNX262177:ROC262177 RXT262177:RXY262177 SHP262177:SHU262177 SRL262177:SRQ262177 TBH262177:TBM262177 TLD262177:TLI262177 TUZ262177:TVE262177 UEV262177:UFA262177 UOR262177:UOW262177 UYN262177:UYS262177 VIJ262177:VIO262177 VSF262177:VSK262177 WCB262177:WCG262177 WLX262177:WMC262177 WVT262177:WVY262177 L327713:Q327713 JH327713:JM327713 TD327713:TI327713 ACZ327713:ADE327713 AMV327713:ANA327713 AWR327713:AWW327713 BGN327713:BGS327713 BQJ327713:BQO327713 CAF327713:CAK327713 CKB327713:CKG327713 CTX327713:CUC327713 DDT327713:DDY327713 DNP327713:DNU327713 DXL327713:DXQ327713 EHH327713:EHM327713 ERD327713:ERI327713 FAZ327713:FBE327713 FKV327713:FLA327713 FUR327713:FUW327713 GEN327713:GES327713 GOJ327713:GOO327713 GYF327713:GYK327713 HIB327713:HIG327713 HRX327713:HSC327713 IBT327713:IBY327713 ILP327713:ILU327713 IVL327713:IVQ327713 JFH327713:JFM327713 JPD327713:JPI327713 JYZ327713:JZE327713 KIV327713:KJA327713 KSR327713:KSW327713 LCN327713:LCS327713 LMJ327713:LMO327713 LWF327713:LWK327713 MGB327713:MGG327713 MPX327713:MQC327713 MZT327713:MZY327713 NJP327713:NJU327713 NTL327713:NTQ327713 ODH327713:ODM327713 OND327713:ONI327713 OWZ327713:OXE327713 PGV327713:PHA327713 PQR327713:PQW327713 QAN327713:QAS327713 QKJ327713:QKO327713 QUF327713:QUK327713 REB327713:REG327713 RNX327713:ROC327713 RXT327713:RXY327713 SHP327713:SHU327713 SRL327713:SRQ327713 TBH327713:TBM327713 TLD327713:TLI327713 TUZ327713:TVE327713 UEV327713:UFA327713 UOR327713:UOW327713 UYN327713:UYS327713 VIJ327713:VIO327713 VSF327713:VSK327713 WCB327713:WCG327713 WLX327713:WMC327713 WVT327713:WVY327713 L393249:Q393249 JH393249:JM393249 TD393249:TI393249 ACZ393249:ADE393249 AMV393249:ANA393249 AWR393249:AWW393249 BGN393249:BGS393249 BQJ393249:BQO393249 CAF393249:CAK393249 CKB393249:CKG393249 CTX393249:CUC393249 DDT393249:DDY393249 DNP393249:DNU393249 DXL393249:DXQ393249 EHH393249:EHM393249 ERD393249:ERI393249 FAZ393249:FBE393249 FKV393249:FLA393249 FUR393249:FUW393249 GEN393249:GES393249 GOJ393249:GOO393249 GYF393249:GYK393249 HIB393249:HIG393249 HRX393249:HSC393249 IBT393249:IBY393249 ILP393249:ILU393249 IVL393249:IVQ393249 JFH393249:JFM393249 JPD393249:JPI393249 JYZ393249:JZE393249 KIV393249:KJA393249 KSR393249:KSW393249 LCN393249:LCS393249 LMJ393249:LMO393249 LWF393249:LWK393249 MGB393249:MGG393249 MPX393249:MQC393249 MZT393249:MZY393249 NJP393249:NJU393249 NTL393249:NTQ393249 ODH393249:ODM393249 OND393249:ONI393249 OWZ393249:OXE393249 PGV393249:PHA393249 PQR393249:PQW393249 QAN393249:QAS393249 QKJ393249:QKO393249 QUF393249:QUK393249 REB393249:REG393249 RNX393249:ROC393249 RXT393249:RXY393249 SHP393249:SHU393249 SRL393249:SRQ393249 TBH393249:TBM393249 TLD393249:TLI393249 TUZ393249:TVE393249 UEV393249:UFA393249 UOR393249:UOW393249 UYN393249:UYS393249 VIJ393249:VIO393249 VSF393249:VSK393249 WCB393249:WCG393249 WLX393249:WMC393249 WVT393249:WVY393249 L458785:Q458785 JH458785:JM458785 TD458785:TI458785 ACZ458785:ADE458785 AMV458785:ANA458785 AWR458785:AWW458785 BGN458785:BGS458785 BQJ458785:BQO458785 CAF458785:CAK458785 CKB458785:CKG458785 CTX458785:CUC458785 DDT458785:DDY458785 DNP458785:DNU458785 DXL458785:DXQ458785 EHH458785:EHM458785 ERD458785:ERI458785 FAZ458785:FBE458785 FKV458785:FLA458785 FUR458785:FUW458785 GEN458785:GES458785 GOJ458785:GOO458785 GYF458785:GYK458785 HIB458785:HIG458785 HRX458785:HSC458785 IBT458785:IBY458785 ILP458785:ILU458785 IVL458785:IVQ458785 JFH458785:JFM458785 JPD458785:JPI458785 JYZ458785:JZE458785 KIV458785:KJA458785 KSR458785:KSW458785 LCN458785:LCS458785 LMJ458785:LMO458785 LWF458785:LWK458785 MGB458785:MGG458785 MPX458785:MQC458785 MZT458785:MZY458785 NJP458785:NJU458785 NTL458785:NTQ458785 ODH458785:ODM458785 OND458785:ONI458785 OWZ458785:OXE458785 PGV458785:PHA458785 PQR458785:PQW458785 QAN458785:QAS458785 QKJ458785:QKO458785 QUF458785:QUK458785 REB458785:REG458785 RNX458785:ROC458785 RXT458785:RXY458785 SHP458785:SHU458785 SRL458785:SRQ458785 TBH458785:TBM458785 TLD458785:TLI458785 TUZ458785:TVE458785 UEV458785:UFA458785 UOR458785:UOW458785 UYN458785:UYS458785 VIJ458785:VIO458785 VSF458785:VSK458785 WCB458785:WCG458785 WLX458785:WMC458785 WVT458785:WVY458785 L524321:Q524321 JH524321:JM524321 TD524321:TI524321 ACZ524321:ADE524321 AMV524321:ANA524321 AWR524321:AWW524321 BGN524321:BGS524321 BQJ524321:BQO524321 CAF524321:CAK524321 CKB524321:CKG524321 CTX524321:CUC524321 DDT524321:DDY524321 DNP524321:DNU524321 DXL524321:DXQ524321 EHH524321:EHM524321 ERD524321:ERI524321 FAZ524321:FBE524321 FKV524321:FLA524321 FUR524321:FUW524321 GEN524321:GES524321 GOJ524321:GOO524321 GYF524321:GYK524321 HIB524321:HIG524321 HRX524321:HSC524321 IBT524321:IBY524321 ILP524321:ILU524321 IVL524321:IVQ524321 JFH524321:JFM524321 JPD524321:JPI524321 JYZ524321:JZE524321 KIV524321:KJA524321 KSR524321:KSW524321 LCN524321:LCS524321 LMJ524321:LMO524321 LWF524321:LWK524321 MGB524321:MGG524321 MPX524321:MQC524321 MZT524321:MZY524321 NJP524321:NJU524321 NTL524321:NTQ524321 ODH524321:ODM524321 OND524321:ONI524321 OWZ524321:OXE524321 PGV524321:PHA524321 PQR524321:PQW524321 QAN524321:QAS524321 QKJ524321:QKO524321 QUF524321:QUK524321 REB524321:REG524321 RNX524321:ROC524321 RXT524321:RXY524321 SHP524321:SHU524321 SRL524321:SRQ524321 TBH524321:TBM524321 TLD524321:TLI524321 TUZ524321:TVE524321 UEV524321:UFA524321 UOR524321:UOW524321 UYN524321:UYS524321 VIJ524321:VIO524321 VSF524321:VSK524321 WCB524321:WCG524321 WLX524321:WMC524321 WVT524321:WVY524321 L589857:Q589857 JH589857:JM589857 TD589857:TI589857 ACZ589857:ADE589857 AMV589857:ANA589857 AWR589857:AWW589857 BGN589857:BGS589857 BQJ589857:BQO589857 CAF589857:CAK589857 CKB589857:CKG589857 CTX589857:CUC589857 DDT589857:DDY589857 DNP589857:DNU589857 DXL589857:DXQ589857 EHH589857:EHM589857 ERD589857:ERI589857 FAZ589857:FBE589857 FKV589857:FLA589857 FUR589857:FUW589857 GEN589857:GES589857 GOJ589857:GOO589857 GYF589857:GYK589857 HIB589857:HIG589857 HRX589857:HSC589857 IBT589857:IBY589857 ILP589857:ILU589857 IVL589857:IVQ589857 JFH589857:JFM589857 JPD589857:JPI589857 JYZ589857:JZE589857 KIV589857:KJA589857 KSR589857:KSW589857 LCN589857:LCS589857 LMJ589857:LMO589857 LWF589857:LWK589857 MGB589857:MGG589857 MPX589857:MQC589857 MZT589857:MZY589857 NJP589857:NJU589857 NTL589857:NTQ589857 ODH589857:ODM589857 OND589857:ONI589857 OWZ589857:OXE589857 PGV589857:PHA589857 PQR589857:PQW589857 QAN589857:QAS589857 QKJ589857:QKO589857 QUF589857:QUK589857 REB589857:REG589857 RNX589857:ROC589857 RXT589857:RXY589857 SHP589857:SHU589857 SRL589857:SRQ589857 TBH589857:TBM589857 TLD589857:TLI589857 TUZ589857:TVE589857 UEV589857:UFA589857 UOR589857:UOW589857 UYN589857:UYS589857 VIJ589857:VIO589857 VSF589857:VSK589857 WCB589857:WCG589857 WLX589857:WMC589857 WVT589857:WVY589857 L655393:Q655393 JH655393:JM655393 TD655393:TI655393 ACZ655393:ADE655393 AMV655393:ANA655393 AWR655393:AWW655393 BGN655393:BGS655393 BQJ655393:BQO655393 CAF655393:CAK655393 CKB655393:CKG655393 CTX655393:CUC655393 DDT655393:DDY655393 DNP655393:DNU655393 DXL655393:DXQ655393 EHH655393:EHM655393 ERD655393:ERI655393 FAZ655393:FBE655393 FKV655393:FLA655393 FUR655393:FUW655393 GEN655393:GES655393 GOJ655393:GOO655393 GYF655393:GYK655393 HIB655393:HIG655393 HRX655393:HSC655393 IBT655393:IBY655393 ILP655393:ILU655393 IVL655393:IVQ655393 JFH655393:JFM655393 JPD655393:JPI655393 JYZ655393:JZE655393 KIV655393:KJA655393 KSR655393:KSW655393 LCN655393:LCS655393 LMJ655393:LMO655393 LWF655393:LWK655393 MGB655393:MGG655393 MPX655393:MQC655393 MZT655393:MZY655393 NJP655393:NJU655393 NTL655393:NTQ655393 ODH655393:ODM655393 OND655393:ONI655393 OWZ655393:OXE655393 PGV655393:PHA655393 PQR655393:PQW655393 QAN655393:QAS655393 QKJ655393:QKO655393 QUF655393:QUK655393 REB655393:REG655393 RNX655393:ROC655393 RXT655393:RXY655393 SHP655393:SHU655393 SRL655393:SRQ655393 TBH655393:TBM655393 TLD655393:TLI655393 TUZ655393:TVE655393 UEV655393:UFA655393 UOR655393:UOW655393 UYN655393:UYS655393 VIJ655393:VIO655393 VSF655393:VSK655393 WCB655393:WCG655393 WLX655393:WMC655393 WVT655393:WVY655393 L720929:Q720929 JH720929:JM720929 TD720929:TI720929 ACZ720929:ADE720929 AMV720929:ANA720929 AWR720929:AWW720929 BGN720929:BGS720929 BQJ720929:BQO720929 CAF720929:CAK720929 CKB720929:CKG720929 CTX720929:CUC720929 DDT720929:DDY720929 DNP720929:DNU720929 DXL720929:DXQ720929 EHH720929:EHM720929 ERD720929:ERI720929 FAZ720929:FBE720929 FKV720929:FLA720929 FUR720929:FUW720929 GEN720929:GES720929 GOJ720929:GOO720929 GYF720929:GYK720929 HIB720929:HIG720929 HRX720929:HSC720929 IBT720929:IBY720929 ILP720929:ILU720929 IVL720929:IVQ720929 JFH720929:JFM720929 JPD720929:JPI720929 JYZ720929:JZE720929 KIV720929:KJA720929 KSR720929:KSW720929 LCN720929:LCS720929 LMJ720929:LMO720929 LWF720929:LWK720929 MGB720929:MGG720929 MPX720929:MQC720929 MZT720929:MZY720929 NJP720929:NJU720929 NTL720929:NTQ720929 ODH720929:ODM720929 OND720929:ONI720929 OWZ720929:OXE720929 PGV720929:PHA720929 PQR720929:PQW720929 QAN720929:QAS720929 QKJ720929:QKO720929 QUF720929:QUK720929 REB720929:REG720929 RNX720929:ROC720929 RXT720929:RXY720929 SHP720929:SHU720929 SRL720929:SRQ720929 TBH720929:TBM720929 TLD720929:TLI720929 TUZ720929:TVE720929 UEV720929:UFA720929 UOR720929:UOW720929 UYN720929:UYS720929 VIJ720929:VIO720929 VSF720929:VSK720929 WCB720929:WCG720929 WLX720929:WMC720929 WVT720929:WVY720929 L786465:Q786465 JH786465:JM786465 TD786465:TI786465 ACZ786465:ADE786465 AMV786465:ANA786465 AWR786465:AWW786465 BGN786465:BGS786465 BQJ786465:BQO786465 CAF786465:CAK786465 CKB786465:CKG786465 CTX786465:CUC786465 DDT786465:DDY786465 DNP786465:DNU786465 DXL786465:DXQ786465 EHH786465:EHM786465 ERD786465:ERI786465 FAZ786465:FBE786465 FKV786465:FLA786465 FUR786465:FUW786465 GEN786465:GES786465 GOJ786465:GOO786465 GYF786465:GYK786465 HIB786465:HIG786465 HRX786465:HSC786465 IBT786465:IBY786465 ILP786465:ILU786465 IVL786465:IVQ786465 JFH786465:JFM786465 JPD786465:JPI786465 JYZ786465:JZE786465 KIV786465:KJA786465 KSR786465:KSW786465 LCN786465:LCS786465 LMJ786465:LMO786465 LWF786465:LWK786465 MGB786465:MGG786465 MPX786465:MQC786465 MZT786465:MZY786465 NJP786465:NJU786465 NTL786465:NTQ786465 ODH786465:ODM786465 OND786465:ONI786465 OWZ786465:OXE786465 PGV786465:PHA786465 PQR786465:PQW786465 QAN786465:QAS786465 QKJ786465:QKO786465 QUF786465:QUK786465 REB786465:REG786465 RNX786465:ROC786465 RXT786465:RXY786465 SHP786465:SHU786465 SRL786465:SRQ786465 TBH786465:TBM786465 TLD786465:TLI786465 TUZ786465:TVE786465 UEV786465:UFA786465 UOR786465:UOW786465 UYN786465:UYS786465 VIJ786465:VIO786465 VSF786465:VSK786465 WCB786465:WCG786465 WLX786465:WMC786465 WVT786465:WVY786465 L852001:Q852001 JH852001:JM852001 TD852001:TI852001 ACZ852001:ADE852001 AMV852001:ANA852001 AWR852001:AWW852001 BGN852001:BGS852001 BQJ852001:BQO852001 CAF852001:CAK852001 CKB852001:CKG852001 CTX852001:CUC852001 DDT852001:DDY852001 DNP852001:DNU852001 DXL852001:DXQ852001 EHH852001:EHM852001 ERD852001:ERI852001 FAZ852001:FBE852001 FKV852001:FLA852001 FUR852001:FUW852001 GEN852001:GES852001 GOJ852001:GOO852001 GYF852001:GYK852001 HIB852001:HIG852001 HRX852001:HSC852001 IBT852001:IBY852001 ILP852001:ILU852001 IVL852001:IVQ852001 JFH852001:JFM852001 JPD852001:JPI852001 JYZ852001:JZE852001 KIV852001:KJA852001 KSR852001:KSW852001 LCN852001:LCS852001 LMJ852001:LMO852001 LWF852001:LWK852001 MGB852001:MGG852001 MPX852001:MQC852001 MZT852001:MZY852001 NJP852001:NJU852001 NTL852001:NTQ852001 ODH852001:ODM852001 OND852001:ONI852001 OWZ852001:OXE852001 PGV852001:PHA852001 PQR852001:PQW852001 QAN852001:QAS852001 QKJ852001:QKO852001 QUF852001:QUK852001 REB852001:REG852001 RNX852001:ROC852001 RXT852001:RXY852001 SHP852001:SHU852001 SRL852001:SRQ852001 TBH852001:TBM852001 TLD852001:TLI852001 TUZ852001:TVE852001 UEV852001:UFA852001 UOR852001:UOW852001 UYN852001:UYS852001 VIJ852001:VIO852001 VSF852001:VSK852001 WCB852001:WCG852001 WLX852001:WMC852001 WVT852001:WVY852001 L917537:Q917537 JH917537:JM917537 TD917537:TI917537 ACZ917537:ADE917537 AMV917537:ANA917537 AWR917537:AWW917537 BGN917537:BGS917537 BQJ917537:BQO917537 CAF917537:CAK917537 CKB917537:CKG917537 CTX917537:CUC917537 DDT917537:DDY917537 DNP917537:DNU917537 DXL917537:DXQ917537 EHH917537:EHM917537 ERD917537:ERI917537 FAZ917537:FBE917537 FKV917537:FLA917537 FUR917537:FUW917537 GEN917537:GES917537 GOJ917537:GOO917537 GYF917537:GYK917537 HIB917537:HIG917537 HRX917537:HSC917537 IBT917537:IBY917537 ILP917537:ILU917537 IVL917537:IVQ917537 JFH917537:JFM917537 JPD917537:JPI917537 JYZ917537:JZE917537 KIV917537:KJA917537 KSR917537:KSW917537 LCN917537:LCS917537 LMJ917537:LMO917537 LWF917537:LWK917537 MGB917537:MGG917537 MPX917537:MQC917537 MZT917537:MZY917537 NJP917537:NJU917537 NTL917537:NTQ917537 ODH917537:ODM917537 OND917537:ONI917537 OWZ917537:OXE917537 PGV917537:PHA917537 PQR917537:PQW917537 QAN917537:QAS917537 QKJ917537:QKO917537 QUF917537:QUK917537 REB917537:REG917537 RNX917537:ROC917537 RXT917537:RXY917537 SHP917537:SHU917537 SRL917537:SRQ917537 TBH917537:TBM917537 TLD917537:TLI917537 TUZ917537:TVE917537 UEV917537:UFA917537 UOR917537:UOW917537 UYN917537:UYS917537 VIJ917537:VIO917537 VSF917537:VSK917537 WCB917537:WCG917537 WLX917537:WMC917537 WVT917537:WVY917537 L983073:Q983073 JH983073:JM983073 TD983073:TI983073 ACZ983073:ADE983073 AMV983073:ANA983073 AWR983073:AWW983073 BGN983073:BGS983073 BQJ983073:BQO983073 CAF983073:CAK983073 CKB983073:CKG983073 CTX983073:CUC983073 DDT983073:DDY983073 DNP983073:DNU983073 DXL983073:DXQ983073 EHH983073:EHM983073 ERD983073:ERI983073 FAZ983073:FBE983073 FKV983073:FLA983073 FUR983073:FUW983073 GEN983073:GES983073 GOJ983073:GOO983073 GYF983073:GYK983073 HIB983073:HIG983073 HRX983073:HSC983073 IBT983073:IBY983073 ILP983073:ILU983073 IVL983073:IVQ983073 JFH983073:JFM983073 JPD983073:JPI983073 JYZ983073:JZE983073 KIV983073:KJA983073 KSR983073:KSW983073 LCN983073:LCS983073 LMJ983073:LMO983073 LWF983073:LWK983073 MGB983073:MGG983073 MPX983073:MQC983073 MZT983073:MZY983073 NJP983073:NJU983073 NTL983073:NTQ983073 ODH983073:ODM983073 OND983073:ONI983073 OWZ983073:OXE983073 PGV983073:PHA983073 PQR983073:PQW983073 QAN983073:QAS983073 QKJ983073:QKO983073 QUF983073:QUK983073 REB983073:REG983073 RNX983073:ROC983073 RXT983073:RXY983073 SHP983073:SHU983073 SRL983073:SRQ983073 TBH983073:TBM983073 TLD983073:TLI983073 TUZ983073:TVE983073 UEV983073:UFA983073 UOR983073:UOW983073 UYN983073:UYS983073 VIJ983073:VIO983073 VSF983073:VSK983073 WCB983073:WCG983073 WLX983073:WMC983073 WVT983073:WVY983073 W56 JS56 TO56 ADK56 ANG56 AXC56 BGY56 BQU56 CAQ56 CKM56 CUI56 DEE56 DOA56 DXW56 EHS56 ERO56 FBK56 FLG56 FVC56 GEY56 GOU56 GYQ56 HIM56 HSI56 ICE56 IMA56 IVW56 JFS56 JPO56 JZK56 KJG56 KTC56 LCY56 LMU56 LWQ56 MGM56 MQI56 NAE56 NKA56 NTW56 ODS56 ONO56 OXK56 PHG56 PRC56 QAY56 QKU56 QUQ56 REM56 ROI56 RYE56 SIA56 SRW56 TBS56 TLO56 TVK56 UFG56 UPC56 UYY56 VIU56 VSQ56 WCM56 WMI56 WWE56 W65592 JS65592 TO65592 ADK65592 ANG65592 AXC65592 BGY65592 BQU65592 CAQ65592 CKM65592 CUI65592 DEE65592 DOA65592 DXW65592 EHS65592 ERO65592 FBK65592 FLG65592 FVC65592 GEY65592 GOU65592 GYQ65592 HIM65592 HSI65592 ICE65592 IMA65592 IVW65592 JFS65592 JPO65592 JZK65592 KJG65592 KTC65592 LCY65592 LMU65592 LWQ65592 MGM65592 MQI65592 NAE65592 NKA65592 NTW65592 ODS65592 ONO65592 OXK65592 PHG65592 PRC65592 QAY65592 QKU65592 QUQ65592 REM65592 ROI65592 RYE65592 SIA65592 SRW65592 TBS65592 TLO65592 TVK65592 UFG65592 UPC65592 UYY65592 VIU65592 VSQ65592 WCM65592 WMI65592 WWE65592 W131128 JS131128 TO131128 ADK131128 ANG131128 AXC131128 BGY131128 BQU131128 CAQ131128 CKM131128 CUI131128 DEE131128 DOA131128 DXW131128 EHS131128 ERO131128 FBK131128 FLG131128 FVC131128 GEY131128 GOU131128 GYQ131128 HIM131128 HSI131128 ICE131128 IMA131128 IVW131128 JFS131128 JPO131128 JZK131128 KJG131128 KTC131128 LCY131128 LMU131128 LWQ131128 MGM131128 MQI131128 NAE131128 NKA131128 NTW131128 ODS131128 ONO131128 OXK131128 PHG131128 PRC131128 QAY131128 QKU131128 QUQ131128 REM131128 ROI131128 RYE131128 SIA131128 SRW131128 TBS131128 TLO131128 TVK131128 UFG131128 UPC131128 UYY131128 VIU131128 VSQ131128 WCM131128 WMI131128 WWE131128 W196664 JS196664 TO196664 ADK196664 ANG196664 AXC196664 BGY196664 BQU196664 CAQ196664 CKM196664 CUI196664 DEE196664 DOA196664 DXW196664 EHS196664 ERO196664 FBK196664 FLG196664 FVC196664 GEY196664 GOU196664 GYQ196664 HIM196664 HSI196664 ICE196664 IMA196664 IVW196664 JFS196664 JPO196664 JZK196664 KJG196664 KTC196664 LCY196664 LMU196664 LWQ196664 MGM196664 MQI196664 NAE196664 NKA196664 NTW196664 ODS196664 ONO196664 OXK196664 PHG196664 PRC196664 QAY196664 QKU196664 QUQ196664 REM196664 ROI196664 RYE196664 SIA196664 SRW196664 TBS196664 TLO196664 TVK196664 UFG196664 UPC196664 UYY196664 VIU196664 VSQ196664 WCM196664 WMI196664 WWE196664 W262200 JS262200 TO262200 ADK262200 ANG262200 AXC262200 BGY262200 BQU262200 CAQ262200 CKM262200 CUI262200 DEE262200 DOA262200 DXW262200 EHS262200 ERO262200 FBK262200 FLG262200 FVC262200 GEY262200 GOU262200 GYQ262200 HIM262200 HSI262200 ICE262200 IMA262200 IVW262200 JFS262200 JPO262200 JZK262200 KJG262200 KTC262200 LCY262200 LMU262200 LWQ262200 MGM262200 MQI262200 NAE262200 NKA262200 NTW262200 ODS262200 ONO262200 OXK262200 PHG262200 PRC262200 QAY262200 QKU262200 QUQ262200 REM262200 ROI262200 RYE262200 SIA262200 SRW262200 TBS262200 TLO262200 TVK262200 UFG262200 UPC262200 UYY262200 VIU262200 VSQ262200 WCM262200 WMI262200 WWE262200 W327736 JS327736 TO327736 ADK327736 ANG327736 AXC327736 BGY327736 BQU327736 CAQ327736 CKM327736 CUI327736 DEE327736 DOA327736 DXW327736 EHS327736 ERO327736 FBK327736 FLG327736 FVC327736 GEY327736 GOU327736 GYQ327736 HIM327736 HSI327736 ICE327736 IMA327736 IVW327736 JFS327736 JPO327736 JZK327736 KJG327736 KTC327736 LCY327736 LMU327736 LWQ327736 MGM327736 MQI327736 NAE327736 NKA327736 NTW327736 ODS327736 ONO327736 OXK327736 PHG327736 PRC327736 QAY327736 QKU327736 QUQ327736 REM327736 ROI327736 RYE327736 SIA327736 SRW327736 TBS327736 TLO327736 TVK327736 UFG327736 UPC327736 UYY327736 VIU327736 VSQ327736 WCM327736 WMI327736 WWE327736 W393272 JS393272 TO393272 ADK393272 ANG393272 AXC393272 BGY393272 BQU393272 CAQ393272 CKM393272 CUI393272 DEE393272 DOA393272 DXW393272 EHS393272 ERO393272 FBK393272 FLG393272 FVC393272 GEY393272 GOU393272 GYQ393272 HIM393272 HSI393272 ICE393272 IMA393272 IVW393272 JFS393272 JPO393272 JZK393272 KJG393272 KTC393272 LCY393272 LMU393272 LWQ393272 MGM393272 MQI393272 NAE393272 NKA393272 NTW393272 ODS393272 ONO393272 OXK393272 PHG393272 PRC393272 QAY393272 QKU393272 QUQ393272 REM393272 ROI393272 RYE393272 SIA393272 SRW393272 TBS393272 TLO393272 TVK393272 UFG393272 UPC393272 UYY393272 VIU393272 VSQ393272 WCM393272 WMI393272 WWE393272 W458808 JS458808 TO458808 ADK458808 ANG458808 AXC458808 BGY458808 BQU458808 CAQ458808 CKM458808 CUI458808 DEE458808 DOA458808 DXW458808 EHS458808 ERO458808 FBK458808 FLG458808 FVC458808 GEY458808 GOU458808 GYQ458808 HIM458808 HSI458808 ICE458808 IMA458808 IVW458808 JFS458808 JPO458808 JZK458808 KJG458808 KTC458808 LCY458808 LMU458808 LWQ458808 MGM458808 MQI458808 NAE458808 NKA458808 NTW458808 ODS458808 ONO458808 OXK458808 PHG458808 PRC458808 QAY458808 QKU458808 QUQ458808 REM458808 ROI458808 RYE458808 SIA458808 SRW458808 TBS458808 TLO458808 TVK458808 UFG458808 UPC458808 UYY458808 VIU458808 VSQ458808 WCM458808 WMI458808 WWE458808 W524344 JS524344 TO524344 ADK524344 ANG524344 AXC524344 BGY524344 BQU524344 CAQ524344 CKM524344 CUI524344 DEE524344 DOA524344 DXW524344 EHS524344 ERO524344 FBK524344 FLG524344 FVC524344 GEY524344 GOU524344 GYQ524344 HIM524344 HSI524344 ICE524344 IMA524344 IVW524344 JFS524344 JPO524344 JZK524344 KJG524344 KTC524344 LCY524344 LMU524344 LWQ524344 MGM524344 MQI524344 NAE524344 NKA524344 NTW524344 ODS524344 ONO524344 OXK524344 PHG524344 PRC524344 QAY524344 QKU524344 QUQ524344 REM524344 ROI524344 RYE524344 SIA524344 SRW524344 TBS524344 TLO524344 TVK524344 UFG524344 UPC524344 UYY524344 VIU524344 VSQ524344 WCM524344 WMI524344 WWE524344 W589880 JS589880 TO589880 ADK589880 ANG589880 AXC589880 BGY589880 BQU589880 CAQ589880 CKM589880 CUI589880 DEE589880 DOA589880 DXW589880 EHS589880 ERO589880 FBK589880 FLG589880 FVC589880 GEY589880 GOU589880 GYQ589880 HIM589880 HSI589880 ICE589880 IMA589880 IVW589880 JFS589880 JPO589880 JZK589880 KJG589880 KTC589880 LCY589880 LMU589880 LWQ589880 MGM589880 MQI589880 NAE589880 NKA589880 NTW589880 ODS589880 ONO589880 OXK589880 PHG589880 PRC589880 QAY589880 QKU589880 QUQ589880 REM589880 ROI589880 RYE589880 SIA589880 SRW589880 TBS589880 TLO589880 TVK589880 UFG589880 UPC589880 UYY589880 VIU589880 VSQ589880 WCM589880 WMI589880 WWE589880 W655416 JS655416 TO655416 ADK655416 ANG655416 AXC655416 BGY655416 BQU655416 CAQ655416 CKM655416 CUI655416 DEE655416 DOA655416 DXW655416 EHS655416 ERO655416 FBK655416 FLG655416 FVC655416 GEY655416 GOU655416 GYQ655416 HIM655416 HSI655416 ICE655416 IMA655416 IVW655416 JFS655416 JPO655416 JZK655416 KJG655416 KTC655416 LCY655416 LMU655416 LWQ655416 MGM655416 MQI655416 NAE655416 NKA655416 NTW655416 ODS655416 ONO655416 OXK655416 PHG655416 PRC655416 QAY655416 QKU655416 QUQ655416 REM655416 ROI655416 RYE655416 SIA655416 SRW655416 TBS655416 TLO655416 TVK655416 UFG655416 UPC655416 UYY655416 VIU655416 VSQ655416 WCM655416 WMI655416 WWE655416 W720952 JS720952 TO720952 ADK720952 ANG720952 AXC720952 BGY720952 BQU720952 CAQ720952 CKM720952 CUI720952 DEE720952 DOA720952 DXW720952 EHS720952 ERO720952 FBK720952 FLG720952 FVC720952 GEY720952 GOU720952 GYQ720952 HIM720952 HSI720952 ICE720952 IMA720952 IVW720952 JFS720952 JPO720952 JZK720952 KJG720952 KTC720952 LCY720952 LMU720952 LWQ720952 MGM720952 MQI720952 NAE720952 NKA720952 NTW720952 ODS720952 ONO720952 OXK720952 PHG720952 PRC720952 QAY720952 QKU720952 QUQ720952 REM720952 ROI720952 RYE720952 SIA720952 SRW720952 TBS720952 TLO720952 TVK720952 UFG720952 UPC720952 UYY720952 VIU720952 VSQ720952 WCM720952 WMI720952 WWE720952 W786488 JS786488 TO786488 ADK786488 ANG786488 AXC786488 BGY786488 BQU786488 CAQ786488 CKM786488 CUI786488 DEE786488 DOA786488 DXW786488 EHS786488 ERO786488 FBK786488 FLG786488 FVC786488 GEY786488 GOU786488 GYQ786488 HIM786488 HSI786488 ICE786488 IMA786488 IVW786488 JFS786488 JPO786488 JZK786488 KJG786488 KTC786488 LCY786488 LMU786488 LWQ786488 MGM786488 MQI786488 NAE786488 NKA786488 NTW786488 ODS786488 ONO786488 OXK786488 PHG786488 PRC786488 QAY786488 QKU786488 QUQ786488 REM786488 ROI786488 RYE786488 SIA786488 SRW786488 TBS786488 TLO786488 TVK786488 UFG786488 UPC786488 UYY786488 VIU786488 VSQ786488 WCM786488 WMI786488 WWE786488 W852024 JS852024 TO852024 ADK852024 ANG852024 AXC852024 BGY852024 BQU852024 CAQ852024 CKM852024 CUI852024 DEE852024 DOA852024 DXW852024 EHS852024 ERO852024 FBK852024 FLG852024 FVC852024 GEY852024 GOU852024 GYQ852024 HIM852024 HSI852024 ICE852024 IMA852024 IVW852024 JFS852024 JPO852024 JZK852024 KJG852024 KTC852024 LCY852024 LMU852024 LWQ852024 MGM852024 MQI852024 NAE852024 NKA852024 NTW852024 ODS852024 ONO852024 OXK852024 PHG852024 PRC852024 QAY852024 QKU852024 QUQ852024 REM852024 ROI852024 RYE852024 SIA852024 SRW852024 TBS852024 TLO852024 TVK852024 UFG852024 UPC852024 UYY852024 VIU852024 VSQ852024 WCM852024 WMI852024 WWE852024 W917560 JS917560 TO917560 ADK917560 ANG917560 AXC917560 BGY917560 BQU917560 CAQ917560 CKM917560 CUI917560 DEE917560 DOA917560 DXW917560 EHS917560 ERO917560 FBK917560 FLG917560 FVC917560 GEY917560 GOU917560 GYQ917560 HIM917560 HSI917560 ICE917560 IMA917560 IVW917560 JFS917560 JPO917560 JZK917560 KJG917560 KTC917560 LCY917560 LMU917560 LWQ917560 MGM917560 MQI917560 NAE917560 NKA917560 NTW917560 ODS917560 ONO917560 OXK917560 PHG917560 PRC917560 QAY917560 QKU917560 QUQ917560 REM917560 ROI917560 RYE917560 SIA917560 SRW917560 TBS917560 TLO917560 TVK917560 UFG917560 UPC917560 UYY917560 VIU917560 VSQ917560 WCM917560 WMI917560 WWE917560 W983096 JS983096 TO983096 ADK983096 ANG983096 AXC983096 BGY983096 BQU983096 CAQ983096 CKM983096 CUI983096 DEE983096 DOA983096 DXW983096 EHS983096 ERO983096 FBK983096 FLG983096 FVC983096 GEY983096 GOU983096 GYQ983096 HIM983096 HSI983096 ICE983096 IMA983096 IVW983096 JFS983096 JPO983096 JZK983096 KJG983096 KTC983096 LCY983096 LMU983096 LWQ983096 MGM983096 MQI983096 NAE983096 NKA983096 NTW983096 ODS983096 ONO983096 OXK983096 PHG983096 PRC983096 QAY983096 QKU983096 QUQ983096 REM983096 ROI983096 RYE983096 SIA983096 SRW983096 TBS983096 TLO983096 TVK983096 UFG983096 UPC983096 UYY983096 VIU983096 VSQ983096 WCM983096 WMI983096 WWE983096 J22:Q22 JF22:JM22 TB22:TI22 ACX22:ADE22 AMT22:ANA22 AWP22:AWW22 BGL22:BGS22 BQH22:BQO22 CAD22:CAK22 CJZ22:CKG22 CTV22:CUC22 DDR22:DDY22 DNN22:DNU22 DXJ22:DXQ22 EHF22:EHM22 ERB22:ERI22 FAX22:FBE22 FKT22:FLA22 FUP22:FUW22 GEL22:GES22 GOH22:GOO22 GYD22:GYK22 HHZ22:HIG22 HRV22:HSC22 IBR22:IBY22 ILN22:ILU22 IVJ22:IVQ22 JFF22:JFM22 JPB22:JPI22 JYX22:JZE22 KIT22:KJA22 KSP22:KSW22 LCL22:LCS22 LMH22:LMO22 LWD22:LWK22 MFZ22:MGG22 MPV22:MQC22 MZR22:MZY22 NJN22:NJU22 NTJ22:NTQ22 ODF22:ODM22 ONB22:ONI22 OWX22:OXE22 PGT22:PHA22 PQP22:PQW22 QAL22:QAS22 QKH22:QKO22 QUD22:QUK22 RDZ22:REG22 RNV22:ROC22 RXR22:RXY22 SHN22:SHU22 SRJ22:SRQ22 TBF22:TBM22 TLB22:TLI22 TUX22:TVE22 UET22:UFA22 UOP22:UOW22 UYL22:UYS22 VIH22:VIO22 VSD22:VSK22 WBZ22:WCG22 WLV22:WMC22 WVR22:WVY22 J65558:Q65558 JF65558:JM65558 TB65558:TI65558 ACX65558:ADE65558 AMT65558:ANA65558 AWP65558:AWW65558 BGL65558:BGS65558 BQH65558:BQO65558 CAD65558:CAK65558 CJZ65558:CKG65558 CTV65558:CUC65558 DDR65558:DDY65558 DNN65558:DNU65558 DXJ65558:DXQ65558 EHF65558:EHM65558 ERB65558:ERI65558 FAX65558:FBE65558 FKT65558:FLA65558 FUP65558:FUW65558 GEL65558:GES65558 GOH65558:GOO65558 GYD65558:GYK65558 HHZ65558:HIG65558 HRV65558:HSC65558 IBR65558:IBY65558 ILN65558:ILU65558 IVJ65558:IVQ65558 JFF65558:JFM65558 JPB65558:JPI65558 JYX65558:JZE65558 KIT65558:KJA65558 KSP65558:KSW65558 LCL65558:LCS65558 LMH65558:LMO65558 LWD65558:LWK65558 MFZ65558:MGG65558 MPV65558:MQC65558 MZR65558:MZY65558 NJN65558:NJU65558 NTJ65558:NTQ65558 ODF65558:ODM65558 ONB65558:ONI65558 OWX65558:OXE65558 PGT65558:PHA65558 PQP65558:PQW65558 QAL65558:QAS65558 QKH65558:QKO65558 QUD65558:QUK65558 RDZ65558:REG65558 RNV65558:ROC65558 RXR65558:RXY65558 SHN65558:SHU65558 SRJ65558:SRQ65558 TBF65558:TBM65558 TLB65558:TLI65558 TUX65558:TVE65558 UET65558:UFA65558 UOP65558:UOW65558 UYL65558:UYS65558 VIH65558:VIO65558 VSD65558:VSK65558 WBZ65558:WCG65558 WLV65558:WMC65558 WVR65558:WVY65558 J131094:Q131094 JF131094:JM131094 TB131094:TI131094 ACX131094:ADE131094 AMT131094:ANA131094 AWP131094:AWW131094 BGL131094:BGS131094 BQH131094:BQO131094 CAD131094:CAK131094 CJZ131094:CKG131094 CTV131094:CUC131094 DDR131094:DDY131094 DNN131094:DNU131094 DXJ131094:DXQ131094 EHF131094:EHM131094 ERB131094:ERI131094 FAX131094:FBE131094 FKT131094:FLA131094 FUP131094:FUW131094 GEL131094:GES131094 GOH131094:GOO131094 GYD131094:GYK131094 HHZ131094:HIG131094 HRV131094:HSC131094 IBR131094:IBY131094 ILN131094:ILU131094 IVJ131094:IVQ131094 JFF131094:JFM131094 JPB131094:JPI131094 JYX131094:JZE131094 KIT131094:KJA131094 KSP131094:KSW131094 LCL131094:LCS131094 LMH131094:LMO131094 LWD131094:LWK131094 MFZ131094:MGG131094 MPV131094:MQC131094 MZR131094:MZY131094 NJN131094:NJU131094 NTJ131094:NTQ131094 ODF131094:ODM131094 ONB131094:ONI131094 OWX131094:OXE131094 PGT131094:PHA131094 PQP131094:PQW131094 QAL131094:QAS131094 QKH131094:QKO131094 QUD131094:QUK131094 RDZ131094:REG131094 RNV131094:ROC131094 RXR131094:RXY131094 SHN131094:SHU131094 SRJ131094:SRQ131094 TBF131094:TBM131094 TLB131094:TLI131094 TUX131094:TVE131094 UET131094:UFA131094 UOP131094:UOW131094 UYL131094:UYS131094 VIH131094:VIO131094 VSD131094:VSK131094 WBZ131094:WCG131094 WLV131094:WMC131094 WVR131094:WVY131094 J196630:Q196630 JF196630:JM196630 TB196630:TI196630 ACX196630:ADE196630 AMT196630:ANA196630 AWP196630:AWW196630 BGL196630:BGS196630 BQH196630:BQO196630 CAD196630:CAK196630 CJZ196630:CKG196630 CTV196630:CUC196630 DDR196630:DDY196630 DNN196630:DNU196630 DXJ196630:DXQ196630 EHF196630:EHM196630 ERB196630:ERI196630 FAX196630:FBE196630 FKT196630:FLA196630 FUP196630:FUW196630 GEL196630:GES196630 GOH196630:GOO196630 GYD196630:GYK196630 HHZ196630:HIG196630 HRV196630:HSC196630 IBR196630:IBY196630 ILN196630:ILU196630 IVJ196630:IVQ196630 JFF196630:JFM196630 JPB196630:JPI196630 JYX196630:JZE196630 KIT196630:KJA196630 KSP196630:KSW196630 LCL196630:LCS196630 LMH196630:LMO196630 LWD196630:LWK196630 MFZ196630:MGG196630 MPV196630:MQC196630 MZR196630:MZY196630 NJN196630:NJU196630 NTJ196630:NTQ196630 ODF196630:ODM196630 ONB196630:ONI196630 OWX196630:OXE196630 PGT196630:PHA196630 PQP196630:PQW196630 QAL196630:QAS196630 QKH196630:QKO196630 QUD196630:QUK196630 RDZ196630:REG196630 RNV196630:ROC196630 RXR196630:RXY196630 SHN196630:SHU196630 SRJ196630:SRQ196630 TBF196630:TBM196630 TLB196630:TLI196630 TUX196630:TVE196630 UET196630:UFA196630 UOP196630:UOW196630 UYL196630:UYS196630 VIH196630:VIO196630 VSD196630:VSK196630 WBZ196630:WCG196630 WLV196630:WMC196630 WVR196630:WVY196630 J262166:Q262166 JF262166:JM262166 TB262166:TI262166 ACX262166:ADE262166 AMT262166:ANA262166 AWP262166:AWW262166 BGL262166:BGS262166 BQH262166:BQO262166 CAD262166:CAK262166 CJZ262166:CKG262166 CTV262166:CUC262166 DDR262166:DDY262166 DNN262166:DNU262166 DXJ262166:DXQ262166 EHF262166:EHM262166 ERB262166:ERI262166 FAX262166:FBE262166 FKT262166:FLA262166 FUP262166:FUW262166 GEL262166:GES262166 GOH262166:GOO262166 GYD262166:GYK262166 HHZ262166:HIG262166 HRV262166:HSC262166 IBR262166:IBY262166 ILN262166:ILU262166 IVJ262166:IVQ262166 JFF262166:JFM262166 JPB262166:JPI262166 JYX262166:JZE262166 KIT262166:KJA262166 KSP262166:KSW262166 LCL262166:LCS262166 LMH262166:LMO262166 LWD262166:LWK262166 MFZ262166:MGG262166 MPV262166:MQC262166 MZR262166:MZY262166 NJN262166:NJU262166 NTJ262166:NTQ262166 ODF262166:ODM262166 ONB262166:ONI262166 OWX262166:OXE262166 PGT262166:PHA262166 PQP262166:PQW262166 QAL262166:QAS262166 QKH262166:QKO262166 QUD262166:QUK262166 RDZ262166:REG262166 RNV262166:ROC262166 RXR262166:RXY262166 SHN262166:SHU262166 SRJ262166:SRQ262166 TBF262166:TBM262166 TLB262166:TLI262166 TUX262166:TVE262166 UET262166:UFA262166 UOP262166:UOW262166 UYL262166:UYS262166 VIH262166:VIO262166 VSD262166:VSK262166 WBZ262166:WCG262166 WLV262166:WMC262166 WVR262166:WVY262166 J327702:Q327702 JF327702:JM327702 TB327702:TI327702 ACX327702:ADE327702 AMT327702:ANA327702 AWP327702:AWW327702 BGL327702:BGS327702 BQH327702:BQO327702 CAD327702:CAK327702 CJZ327702:CKG327702 CTV327702:CUC327702 DDR327702:DDY327702 DNN327702:DNU327702 DXJ327702:DXQ327702 EHF327702:EHM327702 ERB327702:ERI327702 FAX327702:FBE327702 FKT327702:FLA327702 FUP327702:FUW327702 GEL327702:GES327702 GOH327702:GOO327702 GYD327702:GYK327702 HHZ327702:HIG327702 HRV327702:HSC327702 IBR327702:IBY327702 ILN327702:ILU327702 IVJ327702:IVQ327702 JFF327702:JFM327702 JPB327702:JPI327702 JYX327702:JZE327702 KIT327702:KJA327702 KSP327702:KSW327702 LCL327702:LCS327702 LMH327702:LMO327702 LWD327702:LWK327702 MFZ327702:MGG327702 MPV327702:MQC327702 MZR327702:MZY327702 NJN327702:NJU327702 NTJ327702:NTQ327702 ODF327702:ODM327702 ONB327702:ONI327702 OWX327702:OXE327702 PGT327702:PHA327702 PQP327702:PQW327702 QAL327702:QAS327702 QKH327702:QKO327702 QUD327702:QUK327702 RDZ327702:REG327702 RNV327702:ROC327702 RXR327702:RXY327702 SHN327702:SHU327702 SRJ327702:SRQ327702 TBF327702:TBM327702 TLB327702:TLI327702 TUX327702:TVE327702 UET327702:UFA327702 UOP327702:UOW327702 UYL327702:UYS327702 VIH327702:VIO327702 VSD327702:VSK327702 WBZ327702:WCG327702 WLV327702:WMC327702 WVR327702:WVY327702 J393238:Q393238 JF393238:JM393238 TB393238:TI393238 ACX393238:ADE393238 AMT393238:ANA393238 AWP393238:AWW393238 BGL393238:BGS393238 BQH393238:BQO393238 CAD393238:CAK393238 CJZ393238:CKG393238 CTV393238:CUC393238 DDR393238:DDY393238 DNN393238:DNU393238 DXJ393238:DXQ393238 EHF393238:EHM393238 ERB393238:ERI393238 FAX393238:FBE393238 FKT393238:FLA393238 FUP393238:FUW393238 GEL393238:GES393238 GOH393238:GOO393238 GYD393238:GYK393238 HHZ393238:HIG393238 HRV393238:HSC393238 IBR393238:IBY393238 ILN393238:ILU393238 IVJ393238:IVQ393238 JFF393238:JFM393238 JPB393238:JPI393238 JYX393238:JZE393238 KIT393238:KJA393238 KSP393238:KSW393238 LCL393238:LCS393238 LMH393238:LMO393238 LWD393238:LWK393238 MFZ393238:MGG393238 MPV393238:MQC393238 MZR393238:MZY393238 NJN393238:NJU393238 NTJ393238:NTQ393238 ODF393238:ODM393238 ONB393238:ONI393238 OWX393238:OXE393238 PGT393238:PHA393238 PQP393238:PQW393238 QAL393238:QAS393238 QKH393238:QKO393238 QUD393238:QUK393238 RDZ393238:REG393238 RNV393238:ROC393238 RXR393238:RXY393238 SHN393238:SHU393238 SRJ393238:SRQ393238 TBF393238:TBM393238 TLB393238:TLI393238 TUX393238:TVE393238 UET393238:UFA393238 UOP393238:UOW393238 UYL393238:UYS393238 VIH393238:VIO393238 VSD393238:VSK393238 WBZ393238:WCG393238 WLV393238:WMC393238 WVR393238:WVY393238 J458774:Q458774 JF458774:JM458774 TB458774:TI458774 ACX458774:ADE458774 AMT458774:ANA458774 AWP458774:AWW458774 BGL458774:BGS458774 BQH458774:BQO458774 CAD458774:CAK458774 CJZ458774:CKG458774 CTV458774:CUC458774 DDR458774:DDY458774 DNN458774:DNU458774 DXJ458774:DXQ458774 EHF458774:EHM458774 ERB458774:ERI458774 FAX458774:FBE458774 FKT458774:FLA458774 FUP458774:FUW458774 GEL458774:GES458774 GOH458774:GOO458774 GYD458774:GYK458774 HHZ458774:HIG458774 HRV458774:HSC458774 IBR458774:IBY458774 ILN458774:ILU458774 IVJ458774:IVQ458774 JFF458774:JFM458774 JPB458774:JPI458774 JYX458774:JZE458774 KIT458774:KJA458774 KSP458774:KSW458774 LCL458774:LCS458774 LMH458774:LMO458774 LWD458774:LWK458774 MFZ458774:MGG458774 MPV458774:MQC458774 MZR458774:MZY458774 NJN458774:NJU458774 NTJ458774:NTQ458774 ODF458774:ODM458774 ONB458774:ONI458774 OWX458774:OXE458774 PGT458774:PHA458774 PQP458774:PQW458774 QAL458774:QAS458774 QKH458774:QKO458774 QUD458774:QUK458774 RDZ458774:REG458774 RNV458774:ROC458774 RXR458774:RXY458774 SHN458774:SHU458774 SRJ458774:SRQ458774 TBF458774:TBM458774 TLB458774:TLI458774 TUX458774:TVE458774 UET458774:UFA458774 UOP458774:UOW458774 UYL458774:UYS458774 VIH458774:VIO458774 VSD458774:VSK458774 WBZ458774:WCG458774 WLV458774:WMC458774 WVR458774:WVY458774 J524310:Q524310 JF524310:JM524310 TB524310:TI524310 ACX524310:ADE524310 AMT524310:ANA524310 AWP524310:AWW524310 BGL524310:BGS524310 BQH524310:BQO524310 CAD524310:CAK524310 CJZ524310:CKG524310 CTV524310:CUC524310 DDR524310:DDY524310 DNN524310:DNU524310 DXJ524310:DXQ524310 EHF524310:EHM524310 ERB524310:ERI524310 FAX524310:FBE524310 FKT524310:FLA524310 FUP524310:FUW524310 GEL524310:GES524310 GOH524310:GOO524310 GYD524310:GYK524310 HHZ524310:HIG524310 HRV524310:HSC524310 IBR524310:IBY524310 ILN524310:ILU524310 IVJ524310:IVQ524310 JFF524310:JFM524310 JPB524310:JPI524310 JYX524310:JZE524310 KIT524310:KJA524310 KSP524310:KSW524310 LCL524310:LCS524310 LMH524310:LMO524310 LWD524310:LWK524310 MFZ524310:MGG524310 MPV524310:MQC524310 MZR524310:MZY524310 NJN524310:NJU524310 NTJ524310:NTQ524310 ODF524310:ODM524310 ONB524310:ONI524310 OWX524310:OXE524310 PGT524310:PHA524310 PQP524310:PQW524310 QAL524310:QAS524310 QKH524310:QKO524310 QUD524310:QUK524310 RDZ524310:REG524310 RNV524310:ROC524310 RXR524310:RXY524310 SHN524310:SHU524310 SRJ524310:SRQ524310 TBF524310:TBM524310 TLB524310:TLI524310 TUX524310:TVE524310 UET524310:UFA524310 UOP524310:UOW524310 UYL524310:UYS524310 VIH524310:VIO524310 VSD524310:VSK524310 WBZ524310:WCG524310 WLV524310:WMC524310 WVR524310:WVY524310 J589846:Q589846 JF589846:JM589846 TB589846:TI589846 ACX589846:ADE589846 AMT589846:ANA589846 AWP589846:AWW589846 BGL589846:BGS589846 BQH589846:BQO589846 CAD589846:CAK589846 CJZ589846:CKG589846 CTV589846:CUC589846 DDR589846:DDY589846 DNN589846:DNU589846 DXJ589846:DXQ589846 EHF589846:EHM589846 ERB589846:ERI589846 FAX589846:FBE589846 FKT589846:FLA589846 FUP589846:FUW589846 GEL589846:GES589846 GOH589846:GOO589846 GYD589846:GYK589846 HHZ589846:HIG589846 HRV589846:HSC589846 IBR589846:IBY589846 ILN589846:ILU589846 IVJ589846:IVQ589846 JFF589846:JFM589846 JPB589846:JPI589846 JYX589846:JZE589846 KIT589846:KJA589846 KSP589846:KSW589846 LCL589846:LCS589846 LMH589846:LMO589846 LWD589846:LWK589846 MFZ589846:MGG589846 MPV589846:MQC589846 MZR589846:MZY589846 NJN589846:NJU589846 NTJ589846:NTQ589846 ODF589846:ODM589846 ONB589846:ONI589846 OWX589846:OXE589846 PGT589846:PHA589846 PQP589846:PQW589846 QAL589846:QAS589846 QKH589846:QKO589846 QUD589846:QUK589846 RDZ589846:REG589846 RNV589846:ROC589846 RXR589846:RXY589846 SHN589846:SHU589846 SRJ589846:SRQ589846 TBF589846:TBM589846 TLB589846:TLI589846 TUX589846:TVE589846 UET589846:UFA589846 UOP589846:UOW589846 UYL589846:UYS589846 VIH589846:VIO589846 VSD589846:VSK589846 WBZ589846:WCG589846 WLV589846:WMC589846 WVR589846:WVY589846 J655382:Q655382 JF655382:JM655382 TB655382:TI655382 ACX655382:ADE655382 AMT655382:ANA655382 AWP655382:AWW655382 BGL655382:BGS655382 BQH655382:BQO655382 CAD655382:CAK655382 CJZ655382:CKG655382 CTV655382:CUC655382 DDR655382:DDY655382 DNN655382:DNU655382 DXJ655382:DXQ655382 EHF655382:EHM655382 ERB655382:ERI655382 FAX655382:FBE655382 FKT655382:FLA655382 FUP655382:FUW655382 GEL655382:GES655382 GOH655382:GOO655382 GYD655382:GYK655382 HHZ655382:HIG655382 HRV655382:HSC655382 IBR655382:IBY655382 ILN655382:ILU655382 IVJ655382:IVQ655382 JFF655382:JFM655382 JPB655382:JPI655382 JYX655382:JZE655382 KIT655382:KJA655382 KSP655382:KSW655382 LCL655382:LCS655382 LMH655382:LMO655382 LWD655382:LWK655382 MFZ655382:MGG655382 MPV655382:MQC655382 MZR655382:MZY655382 NJN655382:NJU655382 NTJ655382:NTQ655382 ODF655382:ODM655382 ONB655382:ONI655382 OWX655382:OXE655382 PGT655382:PHA655382 PQP655382:PQW655382 QAL655382:QAS655382 QKH655382:QKO655382 QUD655382:QUK655382 RDZ655382:REG655382 RNV655382:ROC655382 RXR655382:RXY655382 SHN655382:SHU655382 SRJ655382:SRQ655382 TBF655382:TBM655382 TLB655382:TLI655382 TUX655382:TVE655382 UET655382:UFA655382 UOP655382:UOW655382 UYL655382:UYS655382 VIH655382:VIO655382 VSD655382:VSK655382 WBZ655382:WCG655382 WLV655382:WMC655382 WVR655382:WVY655382 J720918:Q720918 JF720918:JM720918 TB720918:TI720918 ACX720918:ADE720918 AMT720918:ANA720918 AWP720918:AWW720918 BGL720918:BGS720918 BQH720918:BQO720918 CAD720918:CAK720918 CJZ720918:CKG720918 CTV720918:CUC720918 DDR720918:DDY720918 DNN720918:DNU720918 DXJ720918:DXQ720918 EHF720918:EHM720918 ERB720918:ERI720918 FAX720918:FBE720918 FKT720918:FLA720918 FUP720918:FUW720918 GEL720918:GES720918 GOH720918:GOO720918 GYD720918:GYK720918 HHZ720918:HIG720918 HRV720918:HSC720918 IBR720918:IBY720918 ILN720918:ILU720918 IVJ720918:IVQ720918 JFF720918:JFM720918 JPB720918:JPI720918 JYX720918:JZE720918 KIT720918:KJA720918 KSP720918:KSW720918 LCL720918:LCS720918 LMH720918:LMO720918 LWD720918:LWK720918 MFZ720918:MGG720918 MPV720918:MQC720918 MZR720918:MZY720918 NJN720918:NJU720918 NTJ720918:NTQ720918 ODF720918:ODM720918 ONB720918:ONI720918 OWX720918:OXE720918 PGT720918:PHA720918 PQP720918:PQW720918 QAL720918:QAS720918 QKH720918:QKO720918 QUD720918:QUK720918 RDZ720918:REG720918 RNV720918:ROC720918 RXR720918:RXY720918 SHN720918:SHU720918 SRJ720918:SRQ720918 TBF720918:TBM720918 TLB720918:TLI720918 TUX720918:TVE720918 UET720918:UFA720918 UOP720918:UOW720918 UYL720918:UYS720918 VIH720918:VIO720918 VSD720918:VSK720918 WBZ720918:WCG720918 WLV720918:WMC720918 WVR720918:WVY720918 J786454:Q786454 JF786454:JM786454 TB786454:TI786454 ACX786454:ADE786454 AMT786454:ANA786454 AWP786454:AWW786454 BGL786454:BGS786454 BQH786454:BQO786454 CAD786454:CAK786454 CJZ786454:CKG786454 CTV786454:CUC786454 DDR786454:DDY786454 DNN786454:DNU786454 DXJ786454:DXQ786454 EHF786454:EHM786454 ERB786454:ERI786454 FAX786454:FBE786454 FKT786454:FLA786454 FUP786454:FUW786454 GEL786454:GES786454 GOH786454:GOO786454 GYD786454:GYK786454 HHZ786454:HIG786454 HRV786454:HSC786454 IBR786454:IBY786454 ILN786454:ILU786454 IVJ786454:IVQ786454 JFF786454:JFM786454 JPB786454:JPI786454 JYX786454:JZE786454 KIT786454:KJA786454 KSP786454:KSW786454 LCL786454:LCS786454 LMH786454:LMO786454 LWD786454:LWK786454 MFZ786454:MGG786454 MPV786454:MQC786454 MZR786454:MZY786454 NJN786454:NJU786454 NTJ786454:NTQ786454 ODF786454:ODM786454 ONB786454:ONI786454 OWX786454:OXE786454 PGT786454:PHA786454 PQP786454:PQW786454 QAL786454:QAS786454 QKH786454:QKO786454 QUD786454:QUK786454 RDZ786454:REG786454 RNV786454:ROC786454 RXR786454:RXY786454 SHN786454:SHU786454 SRJ786454:SRQ786454 TBF786454:TBM786454 TLB786454:TLI786454 TUX786454:TVE786454 UET786454:UFA786454 UOP786454:UOW786454 UYL786454:UYS786454 VIH786454:VIO786454 VSD786454:VSK786454 WBZ786454:WCG786454 WLV786454:WMC786454 WVR786454:WVY786454 J851990:Q851990 JF851990:JM851990 TB851990:TI851990 ACX851990:ADE851990 AMT851990:ANA851990 AWP851990:AWW851990 BGL851990:BGS851990 BQH851990:BQO851990 CAD851990:CAK851990 CJZ851990:CKG851990 CTV851990:CUC851990 DDR851990:DDY851990 DNN851990:DNU851990 DXJ851990:DXQ851990 EHF851990:EHM851990 ERB851990:ERI851990 FAX851990:FBE851990 FKT851990:FLA851990 FUP851990:FUW851990 GEL851990:GES851990 GOH851990:GOO851990 GYD851990:GYK851990 HHZ851990:HIG851990 HRV851990:HSC851990 IBR851990:IBY851990 ILN851990:ILU851990 IVJ851990:IVQ851990 JFF851990:JFM851990 JPB851990:JPI851990 JYX851990:JZE851990 KIT851990:KJA851990 KSP851990:KSW851990 LCL851990:LCS851990 LMH851990:LMO851990 LWD851990:LWK851990 MFZ851990:MGG851990 MPV851990:MQC851990 MZR851990:MZY851990 NJN851990:NJU851990 NTJ851990:NTQ851990 ODF851990:ODM851990 ONB851990:ONI851990 OWX851990:OXE851990 PGT851990:PHA851990 PQP851990:PQW851990 QAL851990:QAS851990 QKH851990:QKO851990 QUD851990:QUK851990 RDZ851990:REG851990 RNV851990:ROC851990 RXR851990:RXY851990 SHN851990:SHU851990 SRJ851990:SRQ851990 TBF851990:TBM851990 TLB851990:TLI851990 TUX851990:TVE851990 UET851990:UFA851990 UOP851990:UOW851990 UYL851990:UYS851990 VIH851990:VIO851990 VSD851990:VSK851990 WBZ851990:WCG851990 WLV851990:WMC851990 WVR851990:WVY851990 J917526:Q917526 JF917526:JM917526 TB917526:TI917526 ACX917526:ADE917526 AMT917526:ANA917526 AWP917526:AWW917526 BGL917526:BGS917526 BQH917526:BQO917526 CAD917526:CAK917526 CJZ917526:CKG917526 CTV917526:CUC917526 DDR917526:DDY917526 DNN917526:DNU917526 DXJ917526:DXQ917526 EHF917526:EHM917526 ERB917526:ERI917526 FAX917526:FBE917526 FKT917526:FLA917526 FUP917526:FUW917526 GEL917526:GES917526 GOH917526:GOO917526 GYD917526:GYK917526 HHZ917526:HIG917526 HRV917526:HSC917526 IBR917526:IBY917526 ILN917526:ILU917526 IVJ917526:IVQ917526 JFF917526:JFM917526 JPB917526:JPI917526 JYX917526:JZE917526 KIT917526:KJA917526 KSP917526:KSW917526 LCL917526:LCS917526 LMH917526:LMO917526 LWD917526:LWK917526 MFZ917526:MGG917526 MPV917526:MQC917526 MZR917526:MZY917526 NJN917526:NJU917526 NTJ917526:NTQ917526 ODF917526:ODM917526 ONB917526:ONI917526 OWX917526:OXE917526 PGT917526:PHA917526 PQP917526:PQW917526 QAL917526:QAS917526 QKH917526:QKO917526 QUD917526:QUK917526 RDZ917526:REG917526 RNV917526:ROC917526 RXR917526:RXY917526 SHN917526:SHU917526 SRJ917526:SRQ917526 TBF917526:TBM917526 TLB917526:TLI917526 TUX917526:TVE917526 UET917526:UFA917526 UOP917526:UOW917526 UYL917526:UYS917526 VIH917526:VIO917526 VSD917526:VSK917526 WBZ917526:WCG917526 WLV917526:WMC917526 WVR917526:WVY917526 J983062:Q983062 JF983062:JM983062 TB983062:TI983062 ACX983062:ADE983062 AMT983062:ANA983062 AWP983062:AWW983062 BGL983062:BGS983062 BQH983062:BQO983062 CAD983062:CAK983062 CJZ983062:CKG983062 CTV983062:CUC983062 DDR983062:DDY983062 DNN983062:DNU983062 DXJ983062:DXQ983062 EHF983062:EHM983062 ERB983062:ERI983062 FAX983062:FBE983062 FKT983062:FLA983062 FUP983062:FUW983062 GEL983062:GES983062 GOH983062:GOO983062 GYD983062:GYK983062 HHZ983062:HIG983062 HRV983062:HSC983062 IBR983062:IBY983062 ILN983062:ILU983062 IVJ983062:IVQ983062 JFF983062:JFM983062 JPB983062:JPI983062 JYX983062:JZE983062 KIT983062:KJA983062 KSP983062:KSW983062 LCL983062:LCS983062 LMH983062:LMO983062 LWD983062:LWK983062 MFZ983062:MGG983062 MPV983062:MQC983062 MZR983062:MZY983062 NJN983062:NJU983062 NTJ983062:NTQ983062 ODF983062:ODM983062 ONB983062:ONI983062 OWX983062:OXE983062 PGT983062:PHA983062 PQP983062:PQW983062 QAL983062:QAS983062 QKH983062:QKO983062 QUD983062:QUK983062 RDZ983062:REG983062 RNV983062:ROC983062 RXR983062:RXY983062 SHN983062:SHU983062 SRJ983062:SRQ983062 TBF983062:TBM983062 TLB983062:TLI983062 TUX983062:TVE983062 UET983062:UFA983062 UOP983062:UOW983062 UYL983062:UYS983062 VIH983062:VIO983062 VSD983062:VSK983062 WBZ983062:WCG983062 WLV983062:WMC983062 WVR983062:WVY983062 Q56 JM56 TI56 ADE56 ANA56 AWW56 BGS56 BQO56 CAK56 CKG56 CUC56 DDY56 DNU56 DXQ56 EHM56 ERI56 FBE56 FLA56 FUW56 GES56 GOO56 GYK56 HIG56 HSC56 IBY56 ILU56 IVQ56 JFM56 JPI56 JZE56 KJA56 KSW56 LCS56 LMO56 LWK56 MGG56 MQC56 MZY56 NJU56 NTQ56 ODM56 ONI56 OXE56 PHA56 PQW56 QAS56 QKO56 QUK56 REG56 ROC56 RXY56 SHU56 SRQ56 TBM56 TLI56 TVE56 UFA56 UOW56 UYS56 VIO56 VSK56 WCG56 WMC56 WVY56 Q65592 JM65592 TI65592 ADE65592 ANA65592 AWW65592 BGS65592 BQO65592 CAK65592 CKG65592 CUC65592 DDY65592 DNU65592 DXQ65592 EHM65592 ERI65592 FBE65592 FLA65592 FUW65592 GES65592 GOO65592 GYK65592 HIG65592 HSC65592 IBY65592 ILU65592 IVQ65592 JFM65592 JPI65592 JZE65592 KJA65592 KSW65592 LCS65592 LMO65592 LWK65592 MGG65592 MQC65592 MZY65592 NJU65592 NTQ65592 ODM65592 ONI65592 OXE65592 PHA65592 PQW65592 QAS65592 QKO65592 QUK65592 REG65592 ROC65592 RXY65592 SHU65592 SRQ65592 TBM65592 TLI65592 TVE65592 UFA65592 UOW65592 UYS65592 VIO65592 VSK65592 WCG65592 WMC65592 WVY65592 Q131128 JM131128 TI131128 ADE131128 ANA131128 AWW131128 BGS131128 BQO131128 CAK131128 CKG131128 CUC131128 DDY131128 DNU131128 DXQ131128 EHM131128 ERI131128 FBE131128 FLA131128 FUW131128 GES131128 GOO131128 GYK131128 HIG131128 HSC131128 IBY131128 ILU131128 IVQ131128 JFM131128 JPI131128 JZE131128 KJA131128 KSW131128 LCS131128 LMO131128 LWK131128 MGG131128 MQC131128 MZY131128 NJU131128 NTQ131128 ODM131128 ONI131128 OXE131128 PHA131128 PQW131128 QAS131128 QKO131128 QUK131128 REG131128 ROC131128 RXY131128 SHU131128 SRQ131128 TBM131128 TLI131128 TVE131128 UFA131128 UOW131128 UYS131128 VIO131128 VSK131128 WCG131128 WMC131128 WVY131128 Q196664 JM196664 TI196664 ADE196664 ANA196664 AWW196664 BGS196664 BQO196664 CAK196664 CKG196664 CUC196664 DDY196664 DNU196664 DXQ196664 EHM196664 ERI196664 FBE196664 FLA196664 FUW196664 GES196664 GOO196664 GYK196664 HIG196664 HSC196664 IBY196664 ILU196664 IVQ196664 JFM196664 JPI196664 JZE196664 KJA196664 KSW196664 LCS196664 LMO196664 LWK196664 MGG196664 MQC196664 MZY196664 NJU196664 NTQ196664 ODM196664 ONI196664 OXE196664 PHA196664 PQW196664 QAS196664 QKO196664 QUK196664 REG196664 ROC196664 RXY196664 SHU196664 SRQ196664 TBM196664 TLI196664 TVE196664 UFA196664 UOW196664 UYS196664 VIO196664 VSK196664 WCG196664 WMC196664 WVY196664 Q262200 JM262200 TI262200 ADE262200 ANA262200 AWW262200 BGS262200 BQO262200 CAK262200 CKG262200 CUC262200 DDY262200 DNU262200 DXQ262200 EHM262200 ERI262200 FBE262200 FLA262200 FUW262200 GES262200 GOO262200 GYK262200 HIG262200 HSC262200 IBY262200 ILU262200 IVQ262200 JFM262200 JPI262200 JZE262200 KJA262200 KSW262200 LCS262200 LMO262200 LWK262200 MGG262200 MQC262200 MZY262200 NJU262200 NTQ262200 ODM262200 ONI262200 OXE262200 PHA262200 PQW262200 QAS262200 QKO262200 QUK262200 REG262200 ROC262200 RXY262200 SHU262200 SRQ262200 TBM262200 TLI262200 TVE262200 UFA262200 UOW262200 UYS262200 VIO262200 VSK262200 WCG262200 WMC262200 WVY262200 Q327736 JM327736 TI327736 ADE327736 ANA327736 AWW327736 BGS327736 BQO327736 CAK327736 CKG327736 CUC327736 DDY327736 DNU327736 DXQ327736 EHM327736 ERI327736 FBE327736 FLA327736 FUW327736 GES327736 GOO327736 GYK327736 HIG327736 HSC327736 IBY327736 ILU327736 IVQ327736 JFM327736 JPI327736 JZE327736 KJA327736 KSW327736 LCS327736 LMO327736 LWK327736 MGG327736 MQC327736 MZY327736 NJU327736 NTQ327736 ODM327736 ONI327736 OXE327736 PHA327736 PQW327736 QAS327736 QKO327736 QUK327736 REG327736 ROC327736 RXY327736 SHU327736 SRQ327736 TBM327736 TLI327736 TVE327736 UFA327736 UOW327736 UYS327736 VIO327736 VSK327736 WCG327736 WMC327736 WVY327736 Q393272 JM393272 TI393272 ADE393272 ANA393272 AWW393272 BGS393272 BQO393272 CAK393272 CKG393272 CUC393272 DDY393272 DNU393272 DXQ393272 EHM393272 ERI393272 FBE393272 FLA393272 FUW393272 GES393272 GOO393272 GYK393272 HIG393272 HSC393272 IBY393272 ILU393272 IVQ393272 JFM393272 JPI393272 JZE393272 KJA393272 KSW393272 LCS393272 LMO393272 LWK393272 MGG393272 MQC393272 MZY393272 NJU393272 NTQ393272 ODM393272 ONI393272 OXE393272 PHA393272 PQW393272 QAS393272 QKO393272 QUK393272 REG393272 ROC393272 RXY393272 SHU393272 SRQ393272 TBM393272 TLI393272 TVE393272 UFA393272 UOW393272 UYS393272 VIO393272 VSK393272 WCG393272 WMC393272 WVY393272 Q458808 JM458808 TI458808 ADE458808 ANA458808 AWW458808 BGS458808 BQO458808 CAK458808 CKG458808 CUC458808 DDY458808 DNU458808 DXQ458808 EHM458808 ERI458808 FBE458808 FLA458808 FUW458808 GES458808 GOO458808 GYK458808 HIG458808 HSC458808 IBY458808 ILU458808 IVQ458808 JFM458808 JPI458808 JZE458808 KJA458808 KSW458808 LCS458808 LMO458808 LWK458808 MGG458808 MQC458808 MZY458808 NJU458808 NTQ458808 ODM458808 ONI458808 OXE458808 PHA458808 PQW458808 QAS458808 QKO458808 QUK458808 REG458808 ROC458808 RXY458808 SHU458808 SRQ458808 TBM458808 TLI458808 TVE458808 UFA458808 UOW458808 UYS458808 VIO458808 VSK458808 WCG458808 WMC458808 WVY458808 Q524344 JM524344 TI524344 ADE524344 ANA524344 AWW524344 BGS524344 BQO524344 CAK524344 CKG524344 CUC524344 DDY524344 DNU524344 DXQ524344 EHM524344 ERI524344 FBE524344 FLA524344 FUW524344 GES524344 GOO524344 GYK524344 HIG524344 HSC524344 IBY524344 ILU524344 IVQ524344 JFM524344 JPI524344 JZE524344 KJA524344 KSW524344 LCS524344 LMO524344 LWK524344 MGG524344 MQC524344 MZY524344 NJU524344 NTQ524344 ODM524344 ONI524344 OXE524344 PHA524344 PQW524344 QAS524344 QKO524344 QUK524344 REG524344 ROC524344 RXY524344 SHU524344 SRQ524344 TBM524344 TLI524344 TVE524344 UFA524344 UOW524344 UYS524344 VIO524344 VSK524344 WCG524344 WMC524344 WVY524344 Q589880 JM589880 TI589880 ADE589880 ANA589880 AWW589880 BGS589880 BQO589880 CAK589880 CKG589880 CUC589880 DDY589880 DNU589880 DXQ589880 EHM589880 ERI589880 FBE589880 FLA589880 FUW589880 GES589880 GOO589880 GYK589880 HIG589880 HSC589880 IBY589880 ILU589880 IVQ589880 JFM589880 JPI589880 JZE589880 KJA589880 KSW589880 LCS589880 LMO589880 LWK589880 MGG589880 MQC589880 MZY589880 NJU589880 NTQ589880 ODM589880 ONI589880 OXE589880 PHA589880 PQW589880 QAS589880 QKO589880 QUK589880 REG589880 ROC589880 RXY589880 SHU589880 SRQ589880 TBM589880 TLI589880 TVE589880 UFA589880 UOW589880 UYS589880 VIO589880 VSK589880 WCG589880 WMC589880 WVY589880 Q655416 JM655416 TI655416 ADE655416 ANA655416 AWW655416 BGS655416 BQO655416 CAK655416 CKG655416 CUC655416 DDY655416 DNU655416 DXQ655416 EHM655416 ERI655416 FBE655416 FLA655416 FUW655416 GES655416 GOO655416 GYK655416 HIG655416 HSC655416 IBY655416 ILU655416 IVQ655416 JFM655416 JPI655416 JZE655416 KJA655416 KSW655416 LCS655416 LMO655416 LWK655416 MGG655416 MQC655416 MZY655416 NJU655416 NTQ655416 ODM655416 ONI655416 OXE655416 PHA655416 PQW655416 QAS655416 QKO655416 QUK655416 REG655416 ROC655416 RXY655416 SHU655416 SRQ655416 TBM655416 TLI655416 TVE655416 UFA655416 UOW655416 UYS655416 VIO655416 VSK655416 WCG655416 WMC655416 WVY655416 Q720952 JM720952 TI720952 ADE720952 ANA720952 AWW720952 BGS720952 BQO720952 CAK720952 CKG720952 CUC720952 DDY720952 DNU720952 DXQ720952 EHM720952 ERI720952 FBE720952 FLA720952 FUW720952 GES720952 GOO720952 GYK720952 HIG720952 HSC720952 IBY720952 ILU720952 IVQ720952 JFM720952 JPI720952 JZE720952 KJA720952 KSW720952 LCS720952 LMO720952 LWK720952 MGG720952 MQC720952 MZY720952 NJU720952 NTQ720952 ODM720952 ONI720952 OXE720952 PHA720952 PQW720952 QAS720952 QKO720952 QUK720952 REG720952 ROC720952 RXY720952 SHU720952 SRQ720952 TBM720952 TLI720952 TVE720952 UFA720952 UOW720952 UYS720952 VIO720952 VSK720952 WCG720952 WMC720952 WVY720952 Q786488 JM786488 TI786488 ADE786488 ANA786488 AWW786488 BGS786488 BQO786488 CAK786488 CKG786488 CUC786488 DDY786488 DNU786488 DXQ786488 EHM786488 ERI786488 FBE786488 FLA786488 FUW786488 GES786488 GOO786488 GYK786488 HIG786488 HSC786488 IBY786488 ILU786488 IVQ786488 JFM786488 JPI786488 JZE786488 KJA786488 KSW786488 LCS786488 LMO786488 LWK786488 MGG786488 MQC786488 MZY786488 NJU786488 NTQ786488 ODM786488 ONI786488 OXE786488 PHA786488 PQW786488 QAS786488 QKO786488 QUK786488 REG786488 ROC786488 RXY786488 SHU786488 SRQ786488 TBM786488 TLI786488 TVE786488 UFA786488 UOW786488 UYS786488 VIO786488 VSK786488 WCG786488 WMC786488 WVY786488 Q852024 JM852024 TI852024 ADE852024 ANA852024 AWW852024 BGS852024 BQO852024 CAK852024 CKG852024 CUC852024 DDY852024 DNU852024 DXQ852024 EHM852024 ERI852024 FBE852024 FLA852024 FUW852024 GES852024 GOO852024 GYK852024 HIG852024 HSC852024 IBY852024 ILU852024 IVQ852024 JFM852024 JPI852024 JZE852024 KJA852024 KSW852024 LCS852024 LMO852024 LWK852024 MGG852024 MQC852024 MZY852024 NJU852024 NTQ852024 ODM852024 ONI852024 OXE852024 PHA852024 PQW852024 QAS852024 QKO852024 QUK852024 REG852024 ROC852024 RXY852024 SHU852024 SRQ852024 TBM852024 TLI852024 TVE852024 UFA852024 UOW852024 UYS852024 VIO852024 VSK852024 WCG852024 WMC852024 WVY852024 Q917560 JM917560 TI917560 ADE917560 ANA917560 AWW917560 BGS917560 BQO917560 CAK917560 CKG917560 CUC917560 DDY917560 DNU917560 DXQ917560 EHM917560 ERI917560 FBE917560 FLA917560 FUW917560 GES917560 GOO917560 GYK917560 HIG917560 HSC917560 IBY917560 ILU917560 IVQ917560 JFM917560 JPI917560 JZE917560 KJA917560 KSW917560 LCS917560 LMO917560 LWK917560 MGG917560 MQC917560 MZY917560 NJU917560 NTQ917560 ODM917560 ONI917560 OXE917560 PHA917560 PQW917560 QAS917560 QKO917560 QUK917560 REG917560 ROC917560 RXY917560 SHU917560 SRQ917560 TBM917560 TLI917560 TVE917560 UFA917560 UOW917560 UYS917560 VIO917560 VSK917560 WCG917560 WMC917560 WVY917560 Q983096 JM983096 TI983096 ADE983096 ANA983096 AWW983096 BGS983096 BQO983096 CAK983096 CKG983096 CUC983096 DDY983096 DNU983096 DXQ983096 EHM983096 ERI983096 FBE983096 FLA983096 FUW983096 GES983096 GOO983096 GYK983096 HIG983096 HSC983096 IBY983096 ILU983096 IVQ983096 JFM983096 JPI983096 JZE983096 KJA983096 KSW983096 LCS983096 LMO983096 LWK983096 MGG983096 MQC983096 MZY983096 NJU983096 NTQ983096 ODM983096 ONI983096 OXE983096 PHA983096 PQW983096 QAS983096 QKO983096 QUK983096 REG983096 ROC983096 RXY983096 SHU983096 SRQ983096 TBM983096 TLI983096 TVE983096 UFA983096 UOW983096 UYS983096 VIO983096 VSK983096 WCG983096 WMC983096 WVY983096 S40:X40 JO40:JT40 TK40:TP40 ADG40:ADL40 ANC40:ANH40 AWY40:AXD40 BGU40:BGZ40 BQQ40:BQV40 CAM40:CAR40 CKI40:CKN40 CUE40:CUJ40 DEA40:DEF40 DNW40:DOB40 DXS40:DXX40 EHO40:EHT40 ERK40:ERP40 FBG40:FBL40 FLC40:FLH40 FUY40:FVD40 GEU40:GEZ40 GOQ40:GOV40 GYM40:GYR40 HII40:HIN40 HSE40:HSJ40 ICA40:ICF40 ILW40:IMB40 IVS40:IVX40 JFO40:JFT40 JPK40:JPP40 JZG40:JZL40 KJC40:KJH40 KSY40:KTD40 LCU40:LCZ40 LMQ40:LMV40 LWM40:LWR40 MGI40:MGN40 MQE40:MQJ40 NAA40:NAF40 NJW40:NKB40 NTS40:NTX40 ODO40:ODT40 ONK40:ONP40 OXG40:OXL40 PHC40:PHH40 PQY40:PRD40 QAU40:QAZ40 QKQ40:QKV40 QUM40:QUR40 REI40:REN40 ROE40:ROJ40 RYA40:RYF40 SHW40:SIB40 SRS40:SRX40 TBO40:TBT40 TLK40:TLP40 TVG40:TVL40 UFC40:UFH40 UOY40:UPD40 UYU40:UYZ40 VIQ40:VIV40 VSM40:VSR40 WCI40:WCN40 WME40:WMJ40 WWA40:WWF40 S65576:X65576 JO65576:JT65576 TK65576:TP65576 ADG65576:ADL65576 ANC65576:ANH65576 AWY65576:AXD65576 BGU65576:BGZ65576 BQQ65576:BQV65576 CAM65576:CAR65576 CKI65576:CKN65576 CUE65576:CUJ65576 DEA65576:DEF65576 DNW65576:DOB65576 DXS65576:DXX65576 EHO65576:EHT65576 ERK65576:ERP65576 FBG65576:FBL65576 FLC65576:FLH65576 FUY65576:FVD65576 GEU65576:GEZ65576 GOQ65576:GOV65576 GYM65576:GYR65576 HII65576:HIN65576 HSE65576:HSJ65576 ICA65576:ICF65576 ILW65576:IMB65576 IVS65576:IVX65576 JFO65576:JFT65576 JPK65576:JPP65576 JZG65576:JZL65576 KJC65576:KJH65576 KSY65576:KTD65576 LCU65576:LCZ65576 LMQ65576:LMV65576 LWM65576:LWR65576 MGI65576:MGN65576 MQE65576:MQJ65576 NAA65576:NAF65576 NJW65576:NKB65576 NTS65576:NTX65576 ODO65576:ODT65576 ONK65576:ONP65576 OXG65576:OXL65576 PHC65576:PHH65576 PQY65576:PRD65576 QAU65576:QAZ65576 QKQ65576:QKV65576 QUM65576:QUR65576 REI65576:REN65576 ROE65576:ROJ65576 RYA65576:RYF65576 SHW65576:SIB65576 SRS65576:SRX65576 TBO65576:TBT65576 TLK65576:TLP65576 TVG65576:TVL65576 UFC65576:UFH65576 UOY65576:UPD65576 UYU65576:UYZ65576 VIQ65576:VIV65576 VSM65576:VSR65576 WCI65576:WCN65576 WME65576:WMJ65576 WWA65576:WWF65576 S131112:X131112 JO131112:JT131112 TK131112:TP131112 ADG131112:ADL131112 ANC131112:ANH131112 AWY131112:AXD131112 BGU131112:BGZ131112 BQQ131112:BQV131112 CAM131112:CAR131112 CKI131112:CKN131112 CUE131112:CUJ131112 DEA131112:DEF131112 DNW131112:DOB131112 DXS131112:DXX131112 EHO131112:EHT131112 ERK131112:ERP131112 FBG131112:FBL131112 FLC131112:FLH131112 FUY131112:FVD131112 GEU131112:GEZ131112 GOQ131112:GOV131112 GYM131112:GYR131112 HII131112:HIN131112 HSE131112:HSJ131112 ICA131112:ICF131112 ILW131112:IMB131112 IVS131112:IVX131112 JFO131112:JFT131112 JPK131112:JPP131112 JZG131112:JZL131112 KJC131112:KJH131112 KSY131112:KTD131112 LCU131112:LCZ131112 LMQ131112:LMV131112 LWM131112:LWR131112 MGI131112:MGN131112 MQE131112:MQJ131112 NAA131112:NAF131112 NJW131112:NKB131112 NTS131112:NTX131112 ODO131112:ODT131112 ONK131112:ONP131112 OXG131112:OXL131112 PHC131112:PHH131112 PQY131112:PRD131112 QAU131112:QAZ131112 QKQ131112:QKV131112 QUM131112:QUR131112 REI131112:REN131112 ROE131112:ROJ131112 RYA131112:RYF131112 SHW131112:SIB131112 SRS131112:SRX131112 TBO131112:TBT131112 TLK131112:TLP131112 TVG131112:TVL131112 UFC131112:UFH131112 UOY131112:UPD131112 UYU131112:UYZ131112 VIQ131112:VIV131112 VSM131112:VSR131112 WCI131112:WCN131112 WME131112:WMJ131112 WWA131112:WWF131112 S196648:X196648 JO196648:JT196648 TK196648:TP196648 ADG196648:ADL196648 ANC196648:ANH196648 AWY196648:AXD196648 BGU196648:BGZ196648 BQQ196648:BQV196648 CAM196648:CAR196648 CKI196648:CKN196648 CUE196648:CUJ196648 DEA196648:DEF196648 DNW196648:DOB196648 DXS196648:DXX196648 EHO196648:EHT196648 ERK196648:ERP196648 FBG196648:FBL196648 FLC196648:FLH196648 FUY196648:FVD196648 GEU196648:GEZ196648 GOQ196648:GOV196648 GYM196648:GYR196648 HII196648:HIN196648 HSE196648:HSJ196648 ICA196648:ICF196648 ILW196648:IMB196648 IVS196648:IVX196648 JFO196648:JFT196648 JPK196648:JPP196648 JZG196648:JZL196648 KJC196648:KJH196648 KSY196648:KTD196648 LCU196648:LCZ196648 LMQ196648:LMV196648 LWM196648:LWR196648 MGI196648:MGN196648 MQE196648:MQJ196648 NAA196648:NAF196648 NJW196648:NKB196648 NTS196648:NTX196648 ODO196648:ODT196648 ONK196648:ONP196648 OXG196648:OXL196648 PHC196648:PHH196648 PQY196648:PRD196648 QAU196648:QAZ196648 QKQ196648:QKV196648 QUM196648:QUR196648 REI196648:REN196648 ROE196648:ROJ196648 RYA196648:RYF196648 SHW196648:SIB196648 SRS196648:SRX196648 TBO196648:TBT196648 TLK196648:TLP196648 TVG196648:TVL196648 UFC196648:UFH196648 UOY196648:UPD196648 UYU196648:UYZ196648 VIQ196648:VIV196648 VSM196648:VSR196648 WCI196648:WCN196648 WME196648:WMJ196648 WWA196648:WWF196648 S262184:X262184 JO262184:JT262184 TK262184:TP262184 ADG262184:ADL262184 ANC262184:ANH262184 AWY262184:AXD262184 BGU262184:BGZ262184 BQQ262184:BQV262184 CAM262184:CAR262184 CKI262184:CKN262184 CUE262184:CUJ262184 DEA262184:DEF262184 DNW262184:DOB262184 DXS262184:DXX262184 EHO262184:EHT262184 ERK262184:ERP262184 FBG262184:FBL262184 FLC262184:FLH262184 FUY262184:FVD262184 GEU262184:GEZ262184 GOQ262184:GOV262184 GYM262184:GYR262184 HII262184:HIN262184 HSE262184:HSJ262184 ICA262184:ICF262184 ILW262184:IMB262184 IVS262184:IVX262184 JFO262184:JFT262184 JPK262184:JPP262184 JZG262184:JZL262184 KJC262184:KJH262184 KSY262184:KTD262184 LCU262184:LCZ262184 LMQ262184:LMV262184 LWM262184:LWR262184 MGI262184:MGN262184 MQE262184:MQJ262184 NAA262184:NAF262184 NJW262184:NKB262184 NTS262184:NTX262184 ODO262184:ODT262184 ONK262184:ONP262184 OXG262184:OXL262184 PHC262184:PHH262184 PQY262184:PRD262184 QAU262184:QAZ262184 QKQ262184:QKV262184 QUM262184:QUR262184 REI262184:REN262184 ROE262184:ROJ262184 RYA262184:RYF262184 SHW262184:SIB262184 SRS262184:SRX262184 TBO262184:TBT262184 TLK262184:TLP262184 TVG262184:TVL262184 UFC262184:UFH262184 UOY262184:UPD262184 UYU262184:UYZ262184 VIQ262184:VIV262184 VSM262184:VSR262184 WCI262184:WCN262184 WME262184:WMJ262184 WWA262184:WWF262184 S327720:X327720 JO327720:JT327720 TK327720:TP327720 ADG327720:ADL327720 ANC327720:ANH327720 AWY327720:AXD327720 BGU327720:BGZ327720 BQQ327720:BQV327720 CAM327720:CAR327720 CKI327720:CKN327720 CUE327720:CUJ327720 DEA327720:DEF327720 DNW327720:DOB327720 DXS327720:DXX327720 EHO327720:EHT327720 ERK327720:ERP327720 FBG327720:FBL327720 FLC327720:FLH327720 FUY327720:FVD327720 GEU327720:GEZ327720 GOQ327720:GOV327720 GYM327720:GYR327720 HII327720:HIN327720 HSE327720:HSJ327720 ICA327720:ICF327720 ILW327720:IMB327720 IVS327720:IVX327720 JFO327720:JFT327720 JPK327720:JPP327720 JZG327720:JZL327720 KJC327720:KJH327720 KSY327720:KTD327720 LCU327720:LCZ327720 LMQ327720:LMV327720 LWM327720:LWR327720 MGI327720:MGN327720 MQE327720:MQJ327720 NAA327720:NAF327720 NJW327720:NKB327720 NTS327720:NTX327720 ODO327720:ODT327720 ONK327720:ONP327720 OXG327720:OXL327720 PHC327720:PHH327720 PQY327720:PRD327720 QAU327720:QAZ327720 QKQ327720:QKV327720 QUM327720:QUR327720 REI327720:REN327720 ROE327720:ROJ327720 RYA327720:RYF327720 SHW327720:SIB327720 SRS327720:SRX327720 TBO327720:TBT327720 TLK327720:TLP327720 TVG327720:TVL327720 UFC327720:UFH327720 UOY327720:UPD327720 UYU327720:UYZ327720 VIQ327720:VIV327720 VSM327720:VSR327720 WCI327720:WCN327720 WME327720:WMJ327720 WWA327720:WWF327720 S393256:X393256 JO393256:JT393256 TK393256:TP393256 ADG393256:ADL393256 ANC393256:ANH393256 AWY393256:AXD393256 BGU393256:BGZ393256 BQQ393256:BQV393256 CAM393256:CAR393256 CKI393256:CKN393256 CUE393256:CUJ393256 DEA393256:DEF393256 DNW393256:DOB393256 DXS393256:DXX393256 EHO393256:EHT393256 ERK393256:ERP393256 FBG393256:FBL393256 FLC393256:FLH393256 FUY393256:FVD393256 GEU393256:GEZ393256 GOQ393256:GOV393256 GYM393256:GYR393256 HII393256:HIN393256 HSE393256:HSJ393256 ICA393256:ICF393256 ILW393256:IMB393256 IVS393256:IVX393256 JFO393256:JFT393256 JPK393256:JPP393256 JZG393256:JZL393256 KJC393256:KJH393256 KSY393256:KTD393256 LCU393256:LCZ393256 LMQ393256:LMV393256 LWM393256:LWR393256 MGI393256:MGN393256 MQE393256:MQJ393256 NAA393256:NAF393256 NJW393256:NKB393256 NTS393256:NTX393256 ODO393256:ODT393256 ONK393256:ONP393256 OXG393256:OXL393256 PHC393256:PHH393256 PQY393256:PRD393256 QAU393256:QAZ393256 QKQ393256:QKV393256 QUM393256:QUR393256 REI393256:REN393256 ROE393256:ROJ393256 RYA393256:RYF393256 SHW393256:SIB393256 SRS393256:SRX393256 TBO393256:TBT393256 TLK393256:TLP393256 TVG393256:TVL393256 UFC393256:UFH393256 UOY393256:UPD393256 UYU393256:UYZ393256 VIQ393256:VIV393256 VSM393256:VSR393256 WCI393256:WCN393256 WME393256:WMJ393256 WWA393256:WWF393256 S458792:X458792 JO458792:JT458792 TK458792:TP458792 ADG458792:ADL458792 ANC458792:ANH458792 AWY458792:AXD458792 BGU458792:BGZ458792 BQQ458792:BQV458792 CAM458792:CAR458792 CKI458792:CKN458792 CUE458792:CUJ458792 DEA458792:DEF458792 DNW458792:DOB458792 DXS458792:DXX458792 EHO458792:EHT458792 ERK458792:ERP458792 FBG458792:FBL458792 FLC458792:FLH458792 FUY458792:FVD458792 GEU458792:GEZ458792 GOQ458792:GOV458792 GYM458792:GYR458792 HII458792:HIN458792 HSE458792:HSJ458792 ICA458792:ICF458792 ILW458792:IMB458792 IVS458792:IVX458792 JFO458792:JFT458792 JPK458792:JPP458792 JZG458792:JZL458792 KJC458792:KJH458792 KSY458792:KTD458792 LCU458792:LCZ458792 LMQ458792:LMV458792 LWM458792:LWR458792 MGI458792:MGN458792 MQE458792:MQJ458792 NAA458792:NAF458792 NJW458792:NKB458792 NTS458792:NTX458792 ODO458792:ODT458792 ONK458792:ONP458792 OXG458792:OXL458792 PHC458792:PHH458792 PQY458792:PRD458792 QAU458792:QAZ458792 QKQ458792:QKV458792 QUM458792:QUR458792 REI458792:REN458792 ROE458792:ROJ458792 RYA458792:RYF458792 SHW458792:SIB458792 SRS458792:SRX458792 TBO458792:TBT458792 TLK458792:TLP458792 TVG458792:TVL458792 UFC458792:UFH458792 UOY458792:UPD458792 UYU458792:UYZ458792 VIQ458792:VIV458792 VSM458792:VSR458792 WCI458792:WCN458792 WME458792:WMJ458792 WWA458792:WWF458792 S524328:X524328 JO524328:JT524328 TK524328:TP524328 ADG524328:ADL524328 ANC524328:ANH524328 AWY524328:AXD524328 BGU524328:BGZ524328 BQQ524328:BQV524328 CAM524328:CAR524328 CKI524328:CKN524328 CUE524328:CUJ524328 DEA524328:DEF524328 DNW524328:DOB524328 DXS524328:DXX524328 EHO524328:EHT524328 ERK524328:ERP524328 FBG524328:FBL524328 FLC524328:FLH524328 FUY524328:FVD524328 GEU524328:GEZ524328 GOQ524328:GOV524328 GYM524328:GYR524328 HII524328:HIN524328 HSE524328:HSJ524328 ICA524328:ICF524328 ILW524328:IMB524328 IVS524328:IVX524328 JFO524328:JFT524328 JPK524328:JPP524328 JZG524328:JZL524328 KJC524328:KJH524328 KSY524328:KTD524328 LCU524328:LCZ524328 LMQ524328:LMV524328 LWM524328:LWR524328 MGI524328:MGN524328 MQE524328:MQJ524328 NAA524328:NAF524328 NJW524328:NKB524328 NTS524328:NTX524328 ODO524328:ODT524328 ONK524328:ONP524328 OXG524328:OXL524328 PHC524328:PHH524328 PQY524328:PRD524328 QAU524328:QAZ524328 QKQ524328:QKV524328 QUM524328:QUR524328 REI524328:REN524328 ROE524328:ROJ524328 RYA524328:RYF524328 SHW524328:SIB524328 SRS524328:SRX524328 TBO524328:TBT524328 TLK524328:TLP524328 TVG524328:TVL524328 UFC524328:UFH524328 UOY524328:UPD524328 UYU524328:UYZ524328 VIQ524328:VIV524328 VSM524328:VSR524328 WCI524328:WCN524328 WME524328:WMJ524328 WWA524328:WWF524328 S589864:X589864 JO589864:JT589864 TK589864:TP589864 ADG589864:ADL589864 ANC589864:ANH589864 AWY589864:AXD589864 BGU589864:BGZ589864 BQQ589864:BQV589864 CAM589864:CAR589864 CKI589864:CKN589864 CUE589864:CUJ589864 DEA589864:DEF589864 DNW589864:DOB589864 DXS589864:DXX589864 EHO589864:EHT589864 ERK589864:ERP589864 FBG589864:FBL589864 FLC589864:FLH589864 FUY589864:FVD589864 GEU589864:GEZ589864 GOQ589864:GOV589864 GYM589864:GYR589864 HII589864:HIN589864 HSE589864:HSJ589864 ICA589864:ICF589864 ILW589864:IMB589864 IVS589864:IVX589864 JFO589864:JFT589864 JPK589864:JPP589864 JZG589864:JZL589864 KJC589864:KJH589864 KSY589864:KTD589864 LCU589864:LCZ589864 LMQ589864:LMV589864 LWM589864:LWR589864 MGI589864:MGN589864 MQE589864:MQJ589864 NAA589864:NAF589864 NJW589864:NKB589864 NTS589864:NTX589864 ODO589864:ODT589864 ONK589864:ONP589864 OXG589864:OXL589864 PHC589864:PHH589864 PQY589864:PRD589864 QAU589864:QAZ589864 QKQ589864:QKV589864 QUM589864:QUR589864 REI589864:REN589864 ROE589864:ROJ589864 RYA589864:RYF589864 SHW589864:SIB589864 SRS589864:SRX589864 TBO589864:TBT589864 TLK589864:TLP589864 TVG589864:TVL589864 UFC589864:UFH589864 UOY589864:UPD589864 UYU589864:UYZ589864 VIQ589864:VIV589864 VSM589864:VSR589864 WCI589864:WCN589864 WME589864:WMJ589864 WWA589864:WWF589864 S655400:X655400 JO655400:JT655400 TK655400:TP655400 ADG655400:ADL655400 ANC655400:ANH655400 AWY655400:AXD655400 BGU655400:BGZ655400 BQQ655400:BQV655400 CAM655400:CAR655400 CKI655400:CKN655400 CUE655400:CUJ655400 DEA655400:DEF655400 DNW655400:DOB655400 DXS655400:DXX655400 EHO655400:EHT655400 ERK655400:ERP655400 FBG655400:FBL655400 FLC655400:FLH655400 FUY655400:FVD655400 GEU655400:GEZ655400 GOQ655400:GOV655400 GYM655400:GYR655400 HII655400:HIN655400 HSE655400:HSJ655400 ICA655400:ICF655400 ILW655400:IMB655400 IVS655400:IVX655400 JFO655400:JFT655400 JPK655400:JPP655400 JZG655400:JZL655400 KJC655400:KJH655400 KSY655400:KTD655400 LCU655400:LCZ655400 LMQ655400:LMV655400 LWM655400:LWR655400 MGI655400:MGN655400 MQE655400:MQJ655400 NAA655400:NAF655400 NJW655400:NKB655400 NTS655400:NTX655400 ODO655400:ODT655400 ONK655400:ONP655400 OXG655400:OXL655400 PHC655400:PHH655400 PQY655400:PRD655400 QAU655400:QAZ655400 QKQ655400:QKV655400 QUM655400:QUR655400 REI655400:REN655400 ROE655400:ROJ655400 RYA655400:RYF655400 SHW655400:SIB655400 SRS655400:SRX655400 TBO655400:TBT655400 TLK655400:TLP655400 TVG655400:TVL655400 UFC655400:UFH655400 UOY655400:UPD655400 UYU655400:UYZ655400 VIQ655400:VIV655400 VSM655400:VSR655400 WCI655400:WCN655400 WME655400:WMJ655400 WWA655400:WWF655400 S720936:X720936 JO720936:JT720936 TK720936:TP720936 ADG720936:ADL720936 ANC720936:ANH720936 AWY720936:AXD720936 BGU720936:BGZ720936 BQQ720936:BQV720936 CAM720936:CAR720936 CKI720936:CKN720936 CUE720936:CUJ720936 DEA720936:DEF720936 DNW720936:DOB720936 DXS720936:DXX720936 EHO720936:EHT720936 ERK720936:ERP720936 FBG720936:FBL720936 FLC720936:FLH720936 FUY720936:FVD720936 GEU720936:GEZ720936 GOQ720936:GOV720936 GYM720936:GYR720936 HII720936:HIN720936 HSE720936:HSJ720936 ICA720936:ICF720936 ILW720936:IMB720936 IVS720936:IVX720936 JFO720936:JFT720936 JPK720936:JPP720936 JZG720936:JZL720936 KJC720936:KJH720936 KSY720936:KTD720936 LCU720936:LCZ720936 LMQ720936:LMV720936 LWM720936:LWR720936 MGI720936:MGN720936 MQE720936:MQJ720936 NAA720936:NAF720936 NJW720936:NKB720936 NTS720936:NTX720936 ODO720936:ODT720936 ONK720936:ONP720936 OXG720936:OXL720936 PHC720936:PHH720936 PQY720936:PRD720936 QAU720936:QAZ720936 QKQ720936:QKV720936 QUM720936:QUR720936 REI720936:REN720936 ROE720936:ROJ720936 RYA720936:RYF720936 SHW720936:SIB720936 SRS720936:SRX720936 TBO720936:TBT720936 TLK720936:TLP720936 TVG720936:TVL720936 UFC720936:UFH720936 UOY720936:UPD720936 UYU720936:UYZ720936 VIQ720936:VIV720936 VSM720936:VSR720936 WCI720936:WCN720936 WME720936:WMJ720936 WWA720936:WWF720936 S786472:X786472 JO786472:JT786472 TK786472:TP786472 ADG786472:ADL786472 ANC786472:ANH786472 AWY786472:AXD786472 BGU786472:BGZ786472 BQQ786472:BQV786472 CAM786472:CAR786472 CKI786472:CKN786472 CUE786472:CUJ786472 DEA786472:DEF786472 DNW786472:DOB786472 DXS786472:DXX786472 EHO786472:EHT786472 ERK786472:ERP786472 FBG786472:FBL786472 FLC786472:FLH786472 FUY786472:FVD786472 GEU786472:GEZ786472 GOQ786472:GOV786472 GYM786472:GYR786472 HII786472:HIN786472 HSE786472:HSJ786472 ICA786472:ICF786472 ILW786472:IMB786472 IVS786472:IVX786472 JFO786472:JFT786472 JPK786472:JPP786472 JZG786472:JZL786472 KJC786472:KJH786472 KSY786472:KTD786472 LCU786472:LCZ786472 LMQ786472:LMV786472 LWM786472:LWR786472 MGI786472:MGN786472 MQE786472:MQJ786472 NAA786472:NAF786472 NJW786472:NKB786472 NTS786472:NTX786472 ODO786472:ODT786472 ONK786472:ONP786472 OXG786472:OXL786472 PHC786472:PHH786472 PQY786472:PRD786472 QAU786472:QAZ786472 QKQ786472:QKV786472 QUM786472:QUR786472 REI786472:REN786472 ROE786472:ROJ786472 RYA786472:RYF786472 SHW786472:SIB786472 SRS786472:SRX786472 TBO786472:TBT786472 TLK786472:TLP786472 TVG786472:TVL786472 UFC786472:UFH786472 UOY786472:UPD786472 UYU786472:UYZ786472 VIQ786472:VIV786472 VSM786472:VSR786472 WCI786472:WCN786472 WME786472:WMJ786472 WWA786472:WWF786472 S852008:X852008 JO852008:JT852008 TK852008:TP852008 ADG852008:ADL852008 ANC852008:ANH852008 AWY852008:AXD852008 BGU852008:BGZ852008 BQQ852008:BQV852008 CAM852008:CAR852008 CKI852008:CKN852008 CUE852008:CUJ852008 DEA852008:DEF852008 DNW852008:DOB852008 DXS852008:DXX852008 EHO852008:EHT852008 ERK852008:ERP852008 FBG852008:FBL852008 FLC852008:FLH852008 FUY852008:FVD852008 GEU852008:GEZ852008 GOQ852008:GOV852008 GYM852008:GYR852008 HII852008:HIN852008 HSE852008:HSJ852008 ICA852008:ICF852008 ILW852008:IMB852008 IVS852008:IVX852008 JFO852008:JFT852008 JPK852008:JPP852008 JZG852008:JZL852008 KJC852008:KJH852008 KSY852008:KTD852008 LCU852008:LCZ852008 LMQ852008:LMV852008 LWM852008:LWR852008 MGI852008:MGN852008 MQE852008:MQJ852008 NAA852008:NAF852008 NJW852008:NKB852008 NTS852008:NTX852008 ODO852008:ODT852008 ONK852008:ONP852008 OXG852008:OXL852008 PHC852008:PHH852008 PQY852008:PRD852008 QAU852008:QAZ852008 QKQ852008:QKV852008 QUM852008:QUR852008 REI852008:REN852008 ROE852008:ROJ852008 RYA852008:RYF852008 SHW852008:SIB852008 SRS852008:SRX852008 TBO852008:TBT852008 TLK852008:TLP852008 TVG852008:TVL852008 UFC852008:UFH852008 UOY852008:UPD852008 UYU852008:UYZ852008 VIQ852008:VIV852008 VSM852008:VSR852008 WCI852008:WCN852008 WME852008:WMJ852008 WWA852008:WWF852008 S917544:X917544 JO917544:JT917544 TK917544:TP917544 ADG917544:ADL917544 ANC917544:ANH917544 AWY917544:AXD917544 BGU917544:BGZ917544 BQQ917544:BQV917544 CAM917544:CAR917544 CKI917544:CKN917544 CUE917544:CUJ917544 DEA917544:DEF917544 DNW917544:DOB917544 DXS917544:DXX917544 EHO917544:EHT917544 ERK917544:ERP917544 FBG917544:FBL917544 FLC917544:FLH917544 FUY917544:FVD917544 GEU917544:GEZ917544 GOQ917544:GOV917544 GYM917544:GYR917544 HII917544:HIN917544 HSE917544:HSJ917544 ICA917544:ICF917544 ILW917544:IMB917544 IVS917544:IVX917544 JFO917544:JFT917544 JPK917544:JPP917544 JZG917544:JZL917544 KJC917544:KJH917544 KSY917544:KTD917544 LCU917544:LCZ917544 LMQ917544:LMV917544 LWM917544:LWR917544 MGI917544:MGN917544 MQE917544:MQJ917544 NAA917544:NAF917544 NJW917544:NKB917544 NTS917544:NTX917544 ODO917544:ODT917544 ONK917544:ONP917544 OXG917544:OXL917544 PHC917544:PHH917544 PQY917544:PRD917544 QAU917544:QAZ917544 QKQ917544:QKV917544 QUM917544:QUR917544 REI917544:REN917544 ROE917544:ROJ917544 RYA917544:RYF917544 SHW917544:SIB917544 SRS917544:SRX917544 TBO917544:TBT917544 TLK917544:TLP917544 TVG917544:TVL917544 UFC917544:UFH917544 UOY917544:UPD917544 UYU917544:UYZ917544 VIQ917544:VIV917544 VSM917544:VSR917544 WCI917544:WCN917544 WME917544:WMJ917544 WWA917544:WWF917544 S983080:X983080 JO983080:JT983080 TK983080:TP983080 ADG983080:ADL983080 ANC983080:ANH983080 AWY983080:AXD983080 BGU983080:BGZ983080 BQQ983080:BQV983080 CAM983080:CAR983080 CKI983080:CKN983080 CUE983080:CUJ983080 DEA983080:DEF983080 DNW983080:DOB983080 DXS983080:DXX983080 EHO983080:EHT983080 ERK983080:ERP983080 FBG983080:FBL983080 FLC983080:FLH983080 FUY983080:FVD983080 GEU983080:GEZ983080 GOQ983080:GOV983080 GYM983080:GYR983080 HII983080:HIN983080 HSE983080:HSJ983080 ICA983080:ICF983080 ILW983080:IMB983080 IVS983080:IVX983080 JFO983080:JFT983080 JPK983080:JPP983080 JZG983080:JZL983080 KJC983080:KJH983080 KSY983080:KTD983080 LCU983080:LCZ983080 LMQ983080:LMV983080 LWM983080:LWR983080 MGI983080:MGN983080 MQE983080:MQJ983080 NAA983080:NAF983080 NJW983080:NKB983080 NTS983080:NTX983080 ODO983080:ODT983080 ONK983080:ONP983080 OXG983080:OXL983080 PHC983080:PHH983080 PQY983080:PRD983080 QAU983080:QAZ983080 QKQ983080:QKV983080 QUM983080:QUR983080 REI983080:REN983080 ROE983080:ROJ983080 RYA983080:RYF983080 SHW983080:SIB983080 SRS983080:SRX983080 TBO983080:TBT983080 TLK983080:TLP983080 TVG983080:TVL983080 UFC983080:UFH983080 UOY983080:UPD983080 UYU983080:UYZ983080 VIQ983080:VIV983080 VSM983080:VSR983080 WCI983080:WCN983080 WME983080:WMJ983080 WWA983080:WWF983080</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64"/>
  <sheetViews>
    <sheetView topLeftCell="A10" workbookViewId="0">
      <selection activeCell="B48" sqref="B48"/>
    </sheetView>
  </sheetViews>
  <sheetFormatPr defaultRowHeight="13.5"/>
  <cols>
    <col min="1" max="1" width="0.125" style="148" customWidth="1"/>
    <col min="2" max="2" width="105.875" style="148" customWidth="1"/>
    <col min="3" max="3" width="6.875" style="148" customWidth="1"/>
    <col min="4" max="4" width="7.125" style="148" customWidth="1"/>
    <col min="5" max="256" width="9" style="148"/>
    <col min="257" max="257" width="0.125" style="148" customWidth="1"/>
    <col min="258" max="258" width="105.875" style="148" customWidth="1"/>
    <col min="259" max="259" width="6.875" style="148" customWidth="1"/>
    <col min="260" max="260" width="7.125" style="148" customWidth="1"/>
    <col min="261" max="512" width="9" style="148"/>
    <col min="513" max="513" width="0.125" style="148" customWidth="1"/>
    <col min="514" max="514" width="105.875" style="148" customWidth="1"/>
    <col min="515" max="515" width="6.875" style="148" customWidth="1"/>
    <col min="516" max="516" width="7.125" style="148" customWidth="1"/>
    <col min="517" max="768" width="9" style="148"/>
    <col min="769" max="769" width="0.125" style="148" customWidth="1"/>
    <col min="770" max="770" width="105.875" style="148" customWidth="1"/>
    <col min="771" max="771" width="6.875" style="148" customWidth="1"/>
    <col min="772" max="772" width="7.125" style="148" customWidth="1"/>
    <col min="773" max="1024" width="9" style="148"/>
    <col min="1025" max="1025" width="0.125" style="148" customWidth="1"/>
    <col min="1026" max="1026" width="105.875" style="148" customWidth="1"/>
    <col min="1027" max="1027" width="6.875" style="148" customWidth="1"/>
    <col min="1028" max="1028" width="7.125" style="148" customWidth="1"/>
    <col min="1029" max="1280" width="9" style="148"/>
    <col min="1281" max="1281" width="0.125" style="148" customWidth="1"/>
    <col min="1282" max="1282" width="105.875" style="148" customWidth="1"/>
    <col min="1283" max="1283" width="6.875" style="148" customWidth="1"/>
    <col min="1284" max="1284" width="7.125" style="148" customWidth="1"/>
    <col min="1285" max="1536" width="9" style="148"/>
    <col min="1537" max="1537" width="0.125" style="148" customWidth="1"/>
    <col min="1538" max="1538" width="105.875" style="148" customWidth="1"/>
    <col min="1539" max="1539" width="6.875" style="148" customWidth="1"/>
    <col min="1540" max="1540" width="7.125" style="148" customWidth="1"/>
    <col min="1541" max="1792" width="9" style="148"/>
    <col min="1793" max="1793" width="0.125" style="148" customWidth="1"/>
    <col min="1794" max="1794" width="105.875" style="148" customWidth="1"/>
    <col min="1795" max="1795" width="6.875" style="148" customWidth="1"/>
    <col min="1796" max="1796" width="7.125" style="148" customWidth="1"/>
    <col min="1797" max="2048" width="9" style="148"/>
    <col min="2049" max="2049" width="0.125" style="148" customWidth="1"/>
    <col min="2050" max="2050" width="105.875" style="148" customWidth="1"/>
    <col min="2051" max="2051" width="6.875" style="148" customWidth="1"/>
    <col min="2052" max="2052" width="7.125" style="148" customWidth="1"/>
    <col min="2053" max="2304" width="9" style="148"/>
    <col min="2305" max="2305" width="0.125" style="148" customWidth="1"/>
    <col min="2306" max="2306" width="105.875" style="148" customWidth="1"/>
    <col min="2307" max="2307" width="6.875" style="148" customWidth="1"/>
    <col min="2308" max="2308" width="7.125" style="148" customWidth="1"/>
    <col min="2309" max="2560" width="9" style="148"/>
    <col min="2561" max="2561" width="0.125" style="148" customWidth="1"/>
    <col min="2562" max="2562" width="105.875" style="148" customWidth="1"/>
    <col min="2563" max="2563" width="6.875" style="148" customWidth="1"/>
    <col min="2564" max="2564" width="7.125" style="148" customWidth="1"/>
    <col min="2565" max="2816" width="9" style="148"/>
    <col min="2817" max="2817" width="0.125" style="148" customWidth="1"/>
    <col min="2818" max="2818" width="105.875" style="148" customWidth="1"/>
    <col min="2819" max="2819" width="6.875" style="148" customWidth="1"/>
    <col min="2820" max="2820" width="7.125" style="148" customWidth="1"/>
    <col min="2821" max="3072" width="9" style="148"/>
    <col min="3073" max="3073" width="0.125" style="148" customWidth="1"/>
    <col min="3074" max="3074" width="105.875" style="148" customWidth="1"/>
    <col min="3075" max="3075" width="6.875" style="148" customWidth="1"/>
    <col min="3076" max="3076" width="7.125" style="148" customWidth="1"/>
    <col min="3077" max="3328" width="9" style="148"/>
    <col min="3329" max="3329" width="0.125" style="148" customWidth="1"/>
    <col min="3330" max="3330" width="105.875" style="148" customWidth="1"/>
    <col min="3331" max="3331" width="6.875" style="148" customWidth="1"/>
    <col min="3332" max="3332" width="7.125" style="148" customWidth="1"/>
    <col min="3333" max="3584" width="9" style="148"/>
    <col min="3585" max="3585" width="0.125" style="148" customWidth="1"/>
    <col min="3586" max="3586" width="105.875" style="148" customWidth="1"/>
    <col min="3587" max="3587" width="6.875" style="148" customWidth="1"/>
    <col min="3588" max="3588" width="7.125" style="148" customWidth="1"/>
    <col min="3589" max="3840" width="9" style="148"/>
    <col min="3841" max="3841" width="0.125" style="148" customWidth="1"/>
    <col min="3842" max="3842" width="105.875" style="148" customWidth="1"/>
    <col min="3843" max="3843" width="6.875" style="148" customWidth="1"/>
    <col min="3844" max="3844" width="7.125" style="148" customWidth="1"/>
    <col min="3845" max="4096" width="9" style="148"/>
    <col min="4097" max="4097" width="0.125" style="148" customWidth="1"/>
    <col min="4098" max="4098" width="105.875" style="148" customWidth="1"/>
    <col min="4099" max="4099" width="6.875" style="148" customWidth="1"/>
    <col min="4100" max="4100" width="7.125" style="148" customWidth="1"/>
    <col min="4101" max="4352" width="9" style="148"/>
    <col min="4353" max="4353" width="0.125" style="148" customWidth="1"/>
    <col min="4354" max="4354" width="105.875" style="148" customWidth="1"/>
    <col min="4355" max="4355" width="6.875" style="148" customWidth="1"/>
    <col min="4356" max="4356" width="7.125" style="148" customWidth="1"/>
    <col min="4357" max="4608" width="9" style="148"/>
    <col min="4609" max="4609" width="0.125" style="148" customWidth="1"/>
    <col min="4610" max="4610" width="105.875" style="148" customWidth="1"/>
    <col min="4611" max="4611" width="6.875" style="148" customWidth="1"/>
    <col min="4612" max="4612" width="7.125" style="148" customWidth="1"/>
    <col min="4613" max="4864" width="9" style="148"/>
    <col min="4865" max="4865" width="0.125" style="148" customWidth="1"/>
    <col min="4866" max="4866" width="105.875" style="148" customWidth="1"/>
    <col min="4867" max="4867" width="6.875" style="148" customWidth="1"/>
    <col min="4868" max="4868" width="7.125" style="148" customWidth="1"/>
    <col min="4869" max="5120" width="9" style="148"/>
    <col min="5121" max="5121" width="0.125" style="148" customWidth="1"/>
    <col min="5122" max="5122" width="105.875" style="148" customWidth="1"/>
    <col min="5123" max="5123" width="6.875" style="148" customWidth="1"/>
    <col min="5124" max="5124" width="7.125" style="148" customWidth="1"/>
    <col min="5125" max="5376" width="9" style="148"/>
    <col min="5377" max="5377" width="0.125" style="148" customWidth="1"/>
    <col min="5378" max="5378" width="105.875" style="148" customWidth="1"/>
    <col min="5379" max="5379" width="6.875" style="148" customWidth="1"/>
    <col min="5380" max="5380" width="7.125" style="148" customWidth="1"/>
    <col min="5381" max="5632" width="9" style="148"/>
    <col min="5633" max="5633" width="0.125" style="148" customWidth="1"/>
    <col min="5634" max="5634" width="105.875" style="148" customWidth="1"/>
    <col min="5635" max="5635" width="6.875" style="148" customWidth="1"/>
    <col min="5636" max="5636" width="7.125" style="148" customWidth="1"/>
    <col min="5637" max="5888" width="9" style="148"/>
    <col min="5889" max="5889" width="0.125" style="148" customWidth="1"/>
    <col min="5890" max="5890" width="105.875" style="148" customWidth="1"/>
    <col min="5891" max="5891" width="6.875" style="148" customWidth="1"/>
    <col min="5892" max="5892" width="7.125" style="148" customWidth="1"/>
    <col min="5893" max="6144" width="9" style="148"/>
    <col min="6145" max="6145" width="0.125" style="148" customWidth="1"/>
    <col min="6146" max="6146" width="105.875" style="148" customWidth="1"/>
    <col min="6147" max="6147" width="6.875" style="148" customWidth="1"/>
    <col min="6148" max="6148" width="7.125" style="148" customWidth="1"/>
    <col min="6149" max="6400" width="9" style="148"/>
    <col min="6401" max="6401" width="0.125" style="148" customWidth="1"/>
    <col min="6402" max="6402" width="105.875" style="148" customWidth="1"/>
    <col min="6403" max="6403" width="6.875" style="148" customWidth="1"/>
    <col min="6404" max="6404" width="7.125" style="148" customWidth="1"/>
    <col min="6405" max="6656" width="9" style="148"/>
    <col min="6657" max="6657" width="0.125" style="148" customWidth="1"/>
    <col min="6658" max="6658" width="105.875" style="148" customWidth="1"/>
    <col min="6659" max="6659" width="6.875" style="148" customWidth="1"/>
    <col min="6660" max="6660" width="7.125" style="148" customWidth="1"/>
    <col min="6661" max="6912" width="9" style="148"/>
    <col min="6913" max="6913" width="0.125" style="148" customWidth="1"/>
    <col min="6914" max="6914" width="105.875" style="148" customWidth="1"/>
    <col min="6915" max="6915" width="6.875" style="148" customWidth="1"/>
    <col min="6916" max="6916" width="7.125" style="148" customWidth="1"/>
    <col min="6917" max="7168" width="9" style="148"/>
    <col min="7169" max="7169" width="0.125" style="148" customWidth="1"/>
    <col min="7170" max="7170" width="105.875" style="148" customWidth="1"/>
    <col min="7171" max="7171" width="6.875" style="148" customWidth="1"/>
    <col min="7172" max="7172" width="7.125" style="148" customWidth="1"/>
    <col min="7173" max="7424" width="9" style="148"/>
    <col min="7425" max="7425" width="0.125" style="148" customWidth="1"/>
    <col min="7426" max="7426" width="105.875" style="148" customWidth="1"/>
    <col min="7427" max="7427" width="6.875" style="148" customWidth="1"/>
    <col min="7428" max="7428" width="7.125" style="148" customWidth="1"/>
    <col min="7429" max="7680" width="9" style="148"/>
    <col min="7681" max="7681" width="0.125" style="148" customWidth="1"/>
    <col min="7682" max="7682" width="105.875" style="148" customWidth="1"/>
    <col min="7683" max="7683" width="6.875" style="148" customWidth="1"/>
    <col min="7684" max="7684" width="7.125" style="148" customWidth="1"/>
    <col min="7685" max="7936" width="9" style="148"/>
    <col min="7937" max="7937" width="0.125" style="148" customWidth="1"/>
    <col min="7938" max="7938" width="105.875" style="148" customWidth="1"/>
    <col min="7939" max="7939" width="6.875" style="148" customWidth="1"/>
    <col min="7940" max="7940" width="7.125" style="148" customWidth="1"/>
    <col min="7941" max="8192" width="9" style="148"/>
    <col min="8193" max="8193" width="0.125" style="148" customWidth="1"/>
    <col min="8194" max="8194" width="105.875" style="148" customWidth="1"/>
    <col min="8195" max="8195" width="6.875" style="148" customWidth="1"/>
    <col min="8196" max="8196" width="7.125" style="148" customWidth="1"/>
    <col min="8197" max="8448" width="9" style="148"/>
    <col min="8449" max="8449" width="0.125" style="148" customWidth="1"/>
    <col min="8450" max="8450" width="105.875" style="148" customWidth="1"/>
    <col min="8451" max="8451" width="6.875" style="148" customWidth="1"/>
    <col min="8452" max="8452" width="7.125" style="148" customWidth="1"/>
    <col min="8453" max="8704" width="9" style="148"/>
    <col min="8705" max="8705" width="0.125" style="148" customWidth="1"/>
    <col min="8706" max="8706" width="105.875" style="148" customWidth="1"/>
    <col min="8707" max="8707" width="6.875" style="148" customWidth="1"/>
    <col min="8708" max="8708" width="7.125" style="148" customWidth="1"/>
    <col min="8709" max="8960" width="9" style="148"/>
    <col min="8961" max="8961" width="0.125" style="148" customWidth="1"/>
    <col min="8962" max="8962" width="105.875" style="148" customWidth="1"/>
    <col min="8963" max="8963" width="6.875" style="148" customWidth="1"/>
    <col min="8964" max="8964" width="7.125" style="148" customWidth="1"/>
    <col min="8965" max="9216" width="9" style="148"/>
    <col min="9217" max="9217" width="0.125" style="148" customWidth="1"/>
    <col min="9218" max="9218" width="105.875" style="148" customWidth="1"/>
    <col min="9219" max="9219" width="6.875" style="148" customWidth="1"/>
    <col min="9220" max="9220" width="7.125" style="148" customWidth="1"/>
    <col min="9221" max="9472" width="9" style="148"/>
    <col min="9473" max="9473" width="0.125" style="148" customWidth="1"/>
    <col min="9474" max="9474" width="105.875" style="148" customWidth="1"/>
    <col min="9475" max="9475" width="6.875" style="148" customWidth="1"/>
    <col min="9476" max="9476" width="7.125" style="148" customWidth="1"/>
    <col min="9477" max="9728" width="9" style="148"/>
    <col min="9729" max="9729" width="0.125" style="148" customWidth="1"/>
    <col min="9730" max="9730" width="105.875" style="148" customWidth="1"/>
    <col min="9731" max="9731" width="6.875" style="148" customWidth="1"/>
    <col min="9732" max="9732" width="7.125" style="148" customWidth="1"/>
    <col min="9733" max="9984" width="9" style="148"/>
    <col min="9985" max="9985" width="0.125" style="148" customWidth="1"/>
    <col min="9986" max="9986" width="105.875" style="148" customWidth="1"/>
    <col min="9987" max="9987" width="6.875" style="148" customWidth="1"/>
    <col min="9988" max="9988" width="7.125" style="148" customWidth="1"/>
    <col min="9989" max="10240" width="9" style="148"/>
    <col min="10241" max="10241" width="0.125" style="148" customWidth="1"/>
    <col min="10242" max="10242" width="105.875" style="148" customWidth="1"/>
    <col min="10243" max="10243" width="6.875" style="148" customWidth="1"/>
    <col min="10244" max="10244" width="7.125" style="148" customWidth="1"/>
    <col min="10245" max="10496" width="9" style="148"/>
    <col min="10497" max="10497" width="0.125" style="148" customWidth="1"/>
    <col min="10498" max="10498" width="105.875" style="148" customWidth="1"/>
    <col min="10499" max="10499" width="6.875" style="148" customWidth="1"/>
    <col min="10500" max="10500" width="7.125" style="148" customWidth="1"/>
    <col min="10501" max="10752" width="9" style="148"/>
    <col min="10753" max="10753" width="0.125" style="148" customWidth="1"/>
    <col min="10754" max="10754" width="105.875" style="148" customWidth="1"/>
    <col min="10755" max="10755" width="6.875" style="148" customWidth="1"/>
    <col min="10756" max="10756" width="7.125" style="148" customWidth="1"/>
    <col min="10757" max="11008" width="9" style="148"/>
    <col min="11009" max="11009" width="0.125" style="148" customWidth="1"/>
    <col min="11010" max="11010" width="105.875" style="148" customWidth="1"/>
    <col min="11011" max="11011" width="6.875" style="148" customWidth="1"/>
    <col min="11012" max="11012" width="7.125" style="148" customWidth="1"/>
    <col min="11013" max="11264" width="9" style="148"/>
    <col min="11265" max="11265" width="0.125" style="148" customWidth="1"/>
    <col min="11266" max="11266" width="105.875" style="148" customWidth="1"/>
    <col min="11267" max="11267" width="6.875" style="148" customWidth="1"/>
    <col min="11268" max="11268" width="7.125" style="148" customWidth="1"/>
    <col min="11269" max="11520" width="9" style="148"/>
    <col min="11521" max="11521" width="0.125" style="148" customWidth="1"/>
    <col min="11522" max="11522" width="105.875" style="148" customWidth="1"/>
    <col min="11523" max="11523" width="6.875" style="148" customWidth="1"/>
    <col min="11524" max="11524" width="7.125" style="148" customWidth="1"/>
    <col min="11525" max="11776" width="9" style="148"/>
    <col min="11777" max="11777" width="0.125" style="148" customWidth="1"/>
    <col min="11778" max="11778" width="105.875" style="148" customWidth="1"/>
    <col min="11779" max="11779" width="6.875" style="148" customWidth="1"/>
    <col min="11780" max="11780" width="7.125" style="148" customWidth="1"/>
    <col min="11781" max="12032" width="9" style="148"/>
    <col min="12033" max="12033" width="0.125" style="148" customWidth="1"/>
    <col min="12034" max="12034" width="105.875" style="148" customWidth="1"/>
    <col min="12035" max="12035" width="6.875" style="148" customWidth="1"/>
    <col min="12036" max="12036" width="7.125" style="148" customWidth="1"/>
    <col min="12037" max="12288" width="9" style="148"/>
    <col min="12289" max="12289" width="0.125" style="148" customWidth="1"/>
    <col min="12290" max="12290" width="105.875" style="148" customWidth="1"/>
    <col min="12291" max="12291" width="6.875" style="148" customWidth="1"/>
    <col min="12292" max="12292" width="7.125" style="148" customWidth="1"/>
    <col min="12293" max="12544" width="9" style="148"/>
    <col min="12545" max="12545" width="0.125" style="148" customWidth="1"/>
    <col min="12546" max="12546" width="105.875" style="148" customWidth="1"/>
    <col min="12547" max="12547" width="6.875" style="148" customWidth="1"/>
    <col min="12548" max="12548" width="7.125" style="148" customWidth="1"/>
    <col min="12549" max="12800" width="9" style="148"/>
    <col min="12801" max="12801" width="0.125" style="148" customWidth="1"/>
    <col min="12802" max="12802" width="105.875" style="148" customWidth="1"/>
    <col min="12803" max="12803" width="6.875" style="148" customWidth="1"/>
    <col min="12804" max="12804" width="7.125" style="148" customWidth="1"/>
    <col min="12805" max="13056" width="9" style="148"/>
    <col min="13057" max="13057" width="0.125" style="148" customWidth="1"/>
    <col min="13058" max="13058" width="105.875" style="148" customWidth="1"/>
    <col min="13059" max="13059" width="6.875" style="148" customWidth="1"/>
    <col min="13060" max="13060" width="7.125" style="148" customWidth="1"/>
    <col min="13061" max="13312" width="9" style="148"/>
    <col min="13313" max="13313" width="0.125" style="148" customWidth="1"/>
    <col min="13314" max="13314" width="105.875" style="148" customWidth="1"/>
    <col min="13315" max="13315" width="6.875" style="148" customWidth="1"/>
    <col min="13316" max="13316" width="7.125" style="148" customWidth="1"/>
    <col min="13317" max="13568" width="9" style="148"/>
    <col min="13569" max="13569" width="0.125" style="148" customWidth="1"/>
    <col min="13570" max="13570" width="105.875" style="148" customWidth="1"/>
    <col min="13571" max="13571" width="6.875" style="148" customWidth="1"/>
    <col min="13572" max="13572" width="7.125" style="148" customWidth="1"/>
    <col min="13573" max="13824" width="9" style="148"/>
    <col min="13825" max="13825" width="0.125" style="148" customWidth="1"/>
    <col min="13826" max="13826" width="105.875" style="148" customWidth="1"/>
    <col min="13827" max="13827" width="6.875" style="148" customWidth="1"/>
    <col min="13828" max="13828" width="7.125" style="148" customWidth="1"/>
    <col min="13829" max="14080" width="9" style="148"/>
    <col min="14081" max="14081" width="0.125" style="148" customWidth="1"/>
    <col min="14082" max="14082" width="105.875" style="148" customWidth="1"/>
    <col min="14083" max="14083" width="6.875" style="148" customWidth="1"/>
    <col min="14084" max="14084" width="7.125" style="148" customWidth="1"/>
    <col min="14085" max="14336" width="9" style="148"/>
    <col min="14337" max="14337" width="0.125" style="148" customWidth="1"/>
    <col min="14338" max="14338" width="105.875" style="148" customWidth="1"/>
    <col min="14339" max="14339" width="6.875" style="148" customWidth="1"/>
    <col min="14340" max="14340" width="7.125" style="148" customWidth="1"/>
    <col min="14341" max="14592" width="9" style="148"/>
    <col min="14593" max="14593" width="0.125" style="148" customWidth="1"/>
    <col min="14594" max="14594" width="105.875" style="148" customWidth="1"/>
    <col min="14595" max="14595" width="6.875" style="148" customWidth="1"/>
    <col min="14596" max="14596" width="7.125" style="148" customWidth="1"/>
    <col min="14597" max="14848" width="9" style="148"/>
    <col min="14849" max="14849" width="0.125" style="148" customWidth="1"/>
    <col min="14850" max="14850" width="105.875" style="148" customWidth="1"/>
    <col min="14851" max="14851" width="6.875" style="148" customWidth="1"/>
    <col min="14852" max="14852" width="7.125" style="148" customWidth="1"/>
    <col min="14853" max="15104" width="9" style="148"/>
    <col min="15105" max="15105" width="0.125" style="148" customWidth="1"/>
    <col min="15106" max="15106" width="105.875" style="148" customWidth="1"/>
    <col min="15107" max="15107" width="6.875" style="148" customWidth="1"/>
    <col min="15108" max="15108" width="7.125" style="148" customWidth="1"/>
    <col min="15109" max="15360" width="9" style="148"/>
    <col min="15361" max="15361" width="0.125" style="148" customWidth="1"/>
    <col min="15362" max="15362" width="105.875" style="148" customWidth="1"/>
    <col min="15363" max="15363" width="6.875" style="148" customWidth="1"/>
    <col min="15364" max="15364" width="7.125" style="148" customWidth="1"/>
    <col min="15365" max="15616" width="9" style="148"/>
    <col min="15617" max="15617" width="0.125" style="148" customWidth="1"/>
    <col min="15618" max="15618" width="105.875" style="148" customWidth="1"/>
    <col min="15619" max="15619" width="6.875" style="148" customWidth="1"/>
    <col min="15620" max="15620" width="7.125" style="148" customWidth="1"/>
    <col min="15621" max="15872" width="9" style="148"/>
    <col min="15873" max="15873" width="0.125" style="148" customWidth="1"/>
    <col min="15874" max="15874" width="105.875" style="148" customWidth="1"/>
    <col min="15875" max="15875" width="6.875" style="148" customWidth="1"/>
    <col min="15876" max="15876" width="7.125" style="148" customWidth="1"/>
    <col min="15877" max="16128" width="9" style="148"/>
    <col min="16129" max="16129" width="0.125" style="148" customWidth="1"/>
    <col min="16130" max="16130" width="105.875" style="148" customWidth="1"/>
    <col min="16131" max="16131" width="6.875" style="148" customWidth="1"/>
    <col min="16132" max="16132" width="7.125" style="148" customWidth="1"/>
    <col min="16133" max="16384" width="9" style="148"/>
  </cols>
  <sheetData>
    <row r="1" spans="2:2" ht="17.25">
      <c r="B1" s="147" t="s">
        <v>195</v>
      </c>
    </row>
    <row r="2" spans="2:2" ht="21" customHeight="1"/>
    <row r="3" spans="2:2" s="149" customFormat="1" ht="15" customHeight="1">
      <c r="B3" s="149" t="s">
        <v>196</v>
      </c>
    </row>
    <row r="4" spans="2:2" s="149" customFormat="1" ht="15" customHeight="1">
      <c r="B4" s="149" t="s">
        <v>197</v>
      </c>
    </row>
    <row r="5" spans="2:2" s="149" customFormat="1" ht="15" customHeight="1">
      <c r="B5" s="150" t="s">
        <v>198</v>
      </c>
    </row>
    <row r="6" spans="2:2" s="149" customFormat="1" ht="15" customHeight="1">
      <c r="B6" s="149" t="s">
        <v>199</v>
      </c>
    </row>
    <row r="7" spans="2:2" s="149" customFormat="1" ht="6.75" customHeight="1">
      <c r="B7" s="150"/>
    </row>
    <row r="8" spans="2:2" s="149" customFormat="1" ht="15" customHeight="1">
      <c r="B8" s="149" t="s">
        <v>200</v>
      </c>
    </row>
    <row r="9" spans="2:2" s="149" customFormat="1" ht="6.75" customHeight="1"/>
    <row r="10" spans="2:2" s="149" customFormat="1" ht="15" customHeight="1">
      <c r="B10" s="149" t="s">
        <v>141</v>
      </c>
    </row>
    <row r="11" spans="2:2" s="149" customFormat="1" ht="15" customHeight="1">
      <c r="B11" s="149" t="s">
        <v>142</v>
      </c>
    </row>
    <row r="12" spans="2:2" s="149" customFormat="1" ht="15" customHeight="1">
      <c r="B12" s="151" t="s">
        <v>201</v>
      </c>
    </row>
    <row r="13" spans="2:2" s="149" customFormat="1" ht="15" customHeight="1">
      <c r="B13" s="151" t="s">
        <v>202</v>
      </c>
    </row>
    <row r="14" spans="2:2" s="149" customFormat="1" ht="15" customHeight="1">
      <c r="B14" s="149" t="s">
        <v>143</v>
      </c>
    </row>
    <row r="15" spans="2:2" s="149" customFormat="1" ht="15" customHeight="1">
      <c r="B15" s="149" t="s">
        <v>203</v>
      </c>
    </row>
    <row r="16" spans="2:2" s="149" customFormat="1" ht="15" customHeight="1">
      <c r="B16" s="149" t="s">
        <v>204</v>
      </c>
    </row>
    <row r="17" spans="2:2" s="149" customFormat="1" ht="15" customHeight="1">
      <c r="B17" s="149" t="s">
        <v>144</v>
      </c>
    </row>
    <row r="18" spans="2:2" s="149" customFormat="1" ht="15" customHeight="1">
      <c r="B18" s="149" t="s">
        <v>205</v>
      </c>
    </row>
    <row r="19" spans="2:2" s="149" customFormat="1" ht="15" customHeight="1">
      <c r="B19" s="149" t="s">
        <v>206</v>
      </c>
    </row>
    <row r="20" spans="2:2" s="149" customFormat="1" ht="15" customHeight="1">
      <c r="B20" s="149" t="s">
        <v>207</v>
      </c>
    </row>
    <row r="21" spans="2:2" s="149" customFormat="1" ht="15" customHeight="1">
      <c r="B21" s="149" t="s">
        <v>208</v>
      </c>
    </row>
    <row r="22" spans="2:2" s="149" customFormat="1" ht="15" customHeight="1">
      <c r="B22" s="149" t="s">
        <v>209</v>
      </c>
    </row>
    <row r="23" spans="2:2" s="149" customFormat="1" ht="15" customHeight="1">
      <c r="B23" s="149" t="s">
        <v>210</v>
      </c>
    </row>
    <row r="24" spans="2:2" s="149" customFormat="1" ht="15" customHeight="1">
      <c r="B24" s="149" t="s">
        <v>211</v>
      </c>
    </row>
    <row r="25" spans="2:2" s="149" customFormat="1" ht="15" customHeight="1">
      <c r="B25" s="149" t="s">
        <v>145</v>
      </c>
    </row>
    <row r="26" spans="2:2" s="149" customFormat="1" ht="15" customHeight="1">
      <c r="B26" s="149" t="s">
        <v>212</v>
      </c>
    </row>
    <row r="27" spans="2:2" s="149" customFormat="1" ht="14.45" customHeight="1">
      <c r="B27" s="149" t="s">
        <v>213</v>
      </c>
    </row>
    <row r="28" spans="2:2" s="149" customFormat="1" ht="6" customHeight="1"/>
    <row r="29" spans="2:2" s="149" customFormat="1" ht="15" customHeight="1">
      <c r="B29" s="149" t="s">
        <v>146</v>
      </c>
    </row>
    <row r="30" spans="2:2" s="149" customFormat="1" ht="15" customHeight="1">
      <c r="B30" s="149" t="s">
        <v>214</v>
      </c>
    </row>
    <row r="31" spans="2:2" s="149" customFormat="1" ht="9" customHeight="1"/>
    <row r="32" spans="2:2" s="149" customFormat="1" ht="15" customHeight="1">
      <c r="B32" s="149" t="s">
        <v>147</v>
      </c>
    </row>
    <row r="33" spans="1:2" s="149" customFormat="1" ht="15" customHeight="1">
      <c r="B33" s="149" t="s">
        <v>215</v>
      </c>
    </row>
    <row r="34" spans="1:2" s="149" customFormat="1" ht="15" customHeight="1">
      <c r="A34" s="149" t="s">
        <v>216</v>
      </c>
      <c r="B34" s="149" t="s">
        <v>217</v>
      </c>
    </row>
    <row r="35" spans="1:2" s="149" customFormat="1" ht="15" customHeight="1">
      <c r="B35" s="150" t="s">
        <v>218</v>
      </c>
    </row>
    <row r="36" spans="1:2" s="149" customFormat="1" ht="6.6" customHeight="1">
      <c r="B36" s="150"/>
    </row>
    <row r="37" spans="1:2" s="149" customFormat="1" ht="15" customHeight="1">
      <c r="B37" s="149" t="s">
        <v>219</v>
      </c>
    </row>
    <row r="38" spans="1:2" s="149" customFormat="1" ht="15" customHeight="1">
      <c r="B38" s="149" t="s">
        <v>220</v>
      </c>
    </row>
    <row r="39" spans="1:2" s="149" customFormat="1" ht="8.4499999999999993" customHeight="1"/>
    <row r="40" spans="1:2" s="149" customFormat="1" ht="15" customHeight="1">
      <c r="B40" s="149" t="s">
        <v>221</v>
      </c>
    </row>
    <row r="41" spans="1:2" s="149" customFormat="1" ht="9" customHeight="1"/>
    <row r="42" spans="1:2" s="149" customFormat="1" ht="15" customHeight="1">
      <c r="B42" s="149" t="s">
        <v>222</v>
      </c>
    </row>
    <row r="43" spans="1:2" s="149" customFormat="1" ht="15" customHeight="1">
      <c r="B43" s="149" t="s">
        <v>223</v>
      </c>
    </row>
    <row r="44" spans="1:2" s="149" customFormat="1" ht="15" customHeight="1">
      <c r="B44" s="149" t="s">
        <v>224</v>
      </c>
    </row>
    <row r="45" spans="1:2" s="149" customFormat="1" ht="15" customHeight="1">
      <c r="B45" s="149" t="s">
        <v>225</v>
      </c>
    </row>
    <row r="46" spans="1:2" s="149" customFormat="1" ht="15" customHeight="1">
      <c r="B46" s="149" t="s">
        <v>226</v>
      </c>
    </row>
    <row r="47" spans="1:2" s="149" customFormat="1" ht="15" customHeight="1">
      <c r="B47" s="149" t="s">
        <v>227</v>
      </c>
    </row>
    <row r="48" spans="1:2" s="149" customFormat="1" ht="15" customHeight="1">
      <c r="B48" s="149" t="s">
        <v>228</v>
      </c>
    </row>
    <row r="49" spans="2:2" s="149" customFormat="1" ht="15" customHeight="1">
      <c r="B49" s="149" t="s">
        <v>229</v>
      </c>
    </row>
    <row r="50" spans="2:2" s="149" customFormat="1" ht="6" customHeight="1"/>
    <row r="51" spans="2:2" s="149" customFormat="1" ht="15" customHeight="1">
      <c r="B51" s="149" t="s">
        <v>230</v>
      </c>
    </row>
    <row r="52" spans="2:2" s="149" customFormat="1" ht="15" customHeight="1">
      <c r="B52" s="149" t="s">
        <v>231</v>
      </c>
    </row>
    <row r="53" spans="2:2" s="149" customFormat="1" ht="15" customHeight="1">
      <c r="B53" s="149" t="s">
        <v>232</v>
      </c>
    </row>
    <row r="54" spans="2:2" s="149" customFormat="1" ht="15" customHeight="1">
      <c r="B54" s="149" t="s">
        <v>233</v>
      </c>
    </row>
    <row r="55" spans="2:2" s="149" customFormat="1" ht="15" customHeight="1">
      <c r="B55" s="149" t="s">
        <v>234</v>
      </c>
    </row>
    <row r="56" spans="2:2" s="149" customFormat="1" ht="15" customHeight="1">
      <c r="B56" s="149" t="s">
        <v>235</v>
      </c>
    </row>
    <row r="57" spans="2:2" s="149" customFormat="1" ht="7.15" customHeight="1"/>
    <row r="58" spans="2:2" s="149" customFormat="1" ht="10.5" customHeight="1">
      <c r="B58" s="152"/>
    </row>
    <row r="59" spans="2:2">
      <c r="B59" s="153"/>
    </row>
    <row r="60" spans="2:2">
      <c r="B60" s="153"/>
    </row>
    <row r="61" spans="2:2">
      <c r="B61" s="153"/>
    </row>
    <row r="62" spans="2:2">
      <c r="B62" s="153"/>
    </row>
    <row r="63" spans="2:2">
      <c r="B63" s="153"/>
    </row>
    <row r="64" spans="2:2">
      <c r="B64" s="153"/>
    </row>
  </sheetData>
  <phoneticPr fontId="14"/>
  <printOptions horizontalCentered="1"/>
  <pageMargins left="0.39370078740157483" right="0" top="0.86614173228346458" bottom="0" header="0.19685039370078741" footer="0"/>
  <pageSetup paperSize="9" scale="95" orientation="portrait" horizontalDpi="4294967293"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9"/>
  <sheetViews>
    <sheetView view="pageBreakPreview" zoomScaleNormal="60" zoomScaleSheetLayoutView="100" workbookViewId="0">
      <selection activeCell="P8" sqref="P8"/>
    </sheetView>
  </sheetViews>
  <sheetFormatPr defaultRowHeight="14.25"/>
  <cols>
    <col min="1" max="1" width="2.625" style="1" customWidth="1"/>
    <col min="2" max="2" width="5.625" style="1" customWidth="1"/>
    <col min="3" max="3" width="2.625" style="1" customWidth="1"/>
    <col min="4" max="16384" width="9" style="1"/>
  </cols>
  <sheetData>
    <row r="1" spans="1:11" ht="18" customHeight="1">
      <c r="B1" s="1" t="s">
        <v>88</v>
      </c>
    </row>
    <row r="2" spans="1:11" ht="18" customHeight="1"/>
    <row r="3" spans="1:11" ht="18" customHeight="1">
      <c r="B3" s="5"/>
      <c r="C3" s="53"/>
      <c r="K3" s="5" t="s">
        <v>284</v>
      </c>
    </row>
    <row r="4" spans="1:11" ht="23.25" customHeight="1"/>
    <row r="5" spans="1:11" ht="18" customHeight="1">
      <c r="B5" s="3" t="s">
        <v>281</v>
      </c>
    </row>
    <row r="6" spans="1:11" ht="18" customHeight="1"/>
    <row r="7" spans="1:11" ht="18" customHeight="1"/>
    <row r="8" spans="1:11" ht="36" customHeight="1">
      <c r="B8" s="145"/>
      <c r="G8" s="1" t="s">
        <v>186</v>
      </c>
    </row>
    <row r="9" spans="1:11" ht="36" customHeight="1">
      <c r="B9" s="145"/>
      <c r="G9" s="1" t="s">
        <v>187</v>
      </c>
    </row>
    <row r="10" spans="1:11" ht="36" customHeight="1">
      <c r="B10" s="145"/>
      <c r="G10" s="1" t="s">
        <v>188</v>
      </c>
    </row>
    <row r="11" spans="1:11" ht="18" customHeight="1"/>
    <row r="12" spans="1:11" ht="35.25" customHeight="1"/>
    <row r="13" spans="1:11" ht="18" customHeight="1">
      <c r="A13" s="305" t="s">
        <v>189</v>
      </c>
      <c r="B13" s="305"/>
      <c r="C13" s="305"/>
      <c r="D13" s="305"/>
      <c r="E13" s="305"/>
      <c r="F13" s="305"/>
      <c r="G13" s="305"/>
      <c r="H13" s="305"/>
      <c r="I13" s="305"/>
      <c r="J13" s="305"/>
      <c r="K13" s="305"/>
    </row>
    <row r="14" spans="1:11" ht="18" customHeight="1"/>
    <row r="15" spans="1:11" ht="36.75" customHeight="1"/>
    <row r="16" spans="1:11" ht="18" customHeight="1">
      <c r="B16" s="146" t="s">
        <v>277</v>
      </c>
    </row>
    <row r="17" spans="1:11" ht="18" customHeight="1">
      <c r="B17" s="3"/>
    </row>
    <row r="18" spans="1:11" ht="18" customHeight="1"/>
    <row r="19" spans="1:11" ht="18" customHeight="1">
      <c r="A19" s="305" t="s">
        <v>190</v>
      </c>
      <c r="B19" s="305"/>
      <c r="C19" s="305"/>
      <c r="D19" s="305"/>
      <c r="E19" s="305"/>
      <c r="F19" s="305"/>
      <c r="G19" s="305"/>
      <c r="H19" s="305"/>
      <c r="I19" s="305"/>
      <c r="J19" s="305"/>
      <c r="K19" s="305"/>
    </row>
    <row r="20" spans="1:11" ht="18" customHeight="1">
      <c r="B20" s="253"/>
    </row>
    <row r="21" spans="1:11" ht="27" customHeight="1">
      <c r="B21" s="3" t="s">
        <v>293</v>
      </c>
    </row>
    <row r="22" spans="1:11" ht="27" customHeight="1">
      <c r="B22" s="3" t="s">
        <v>294</v>
      </c>
      <c r="E22" s="5"/>
      <c r="F22" s="5" t="s">
        <v>295</v>
      </c>
      <c r="I22" s="253" t="s">
        <v>296</v>
      </c>
    </row>
    <row r="23" spans="1:11" ht="27" customHeight="1">
      <c r="B23" s="3" t="s">
        <v>297</v>
      </c>
    </row>
    <row r="24" spans="1:11" ht="27" customHeight="1">
      <c r="B24" s="4" t="s">
        <v>298</v>
      </c>
    </row>
    <row r="25" spans="1:11" ht="27" customHeight="1">
      <c r="B25" s="4"/>
    </row>
    <row r="26" spans="1:11" ht="24" customHeight="1">
      <c r="H26" s="1" t="s">
        <v>289</v>
      </c>
    </row>
    <row r="27" spans="1:11" ht="24" customHeight="1">
      <c r="H27" s="1" t="s">
        <v>290</v>
      </c>
    </row>
    <row r="28" spans="1:11" ht="24" customHeight="1">
      <c r="H28" s="1" t="s">
        <v>291</v>
      </c>
    </row>
    <row r="29" spans="1:11" ht="24" customHeight="1">
      <c r="H29" s="1" t="s">
        <v>292</v>
      </c>
    </row>
  </sheetData>
  <mergeCells count="2">
    <mergeCell ref="A13:K13"/>
    <mergeCell ref="A19:K19"/>
  </mergeCells>
  <phoneticPr fontId="14"/>
  <pageMargins left="0.6692913385826772" right="0.47244094488188981" top="1.0236220472440944" bottom="0.98425196850393704" header="0.51181102362204722" footer="0.51181102362204722"/>
  <pageSetup paperSize="9" orientation="portrait"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3">
    <tabColor rgb="FFFF0000"/>
  </sheetPr>
  <dimension ref="A1:K26"/>
  <sheetViews>
    <sheetView view="pageBreakPreview" zoomScaleNormal="75" zoomScaleSheetLayoutView="100" workbookViewId="0">
      <selection activeCell="O9" sqref="O9"/>
    </sheetView>
  </sheetViews>
  <sheetFormatPr defaultRowHeight="14.25"/>
  <cols>
    <col min="1" max="1" width="2.625" style="1" customWidth="1"/>
    <col min="2" max="2" width="10.625" style="1" customWidth="1"/>
    <col min="3" max="3" width="3.625" style="1" customWidth="1"/>
    <col min="4" max="16384" width="9" style="1"/>
  </cols>
  <sheetData>
    <row r="1" spans="1:11" ht="18" customHeight="1">
      <c r="B1" s="1" t="s">
        <v>89</v>
      </c>
    </row>
    <row r="2" spans="1:11" ht="18" customHeight="1"/>
    <row r="3" spans="1:11" ht="18" customHeight="1">
      <c r="B3" s="5"/>
      <c r="D3" s="53"/>
      <c r="K3" s="5" t="s">
        <v>285</v>
      </c>
    </row>
    <row r="4" spans="1:11" ht="18" customHeight="1"/>
    <row r="5" spans="1:11" ht="18" customHeight="1">
      <c r="B5" s="3" t="s">
        <v>282</v>
      </c>
    </row>
    <row r="6" spans="1:11" ht="18" customHeight="1"/>
    <row r="7" spans="1:11" ht="18" customHeight="1"/>
    <row r="8" spans="1:11" ht="36" customHeight="1">
      <c r="G8" s="146" t="s">
        <v>0</v>
      </c>
    </row>
    <row r="9" spans="1:11" ht="36" customHeight="1">
      <c r="G9" s="146" t="s">
        <v>1</v>
      </c>
    </row>
    <row r="10" spans="1:11" ht="36" customHeight="1">
      <c r="G10" s="146" t="s">
        <v>192</v>
      </c>
      <c r="K10" s="2" t="s">
        <v>193</v>
      </c>
    </row>
    <row r="11" spans="1:11" ht="21" customHeight="1"/>
    <row r="12" spans="1:11" ht="21" customHeight="1"/>
    <row r="13" spans="1:11" ht="35.25" customHeight="1">
      <c r="A13" s="306" t="s">
        <v>191</v>
      </c>
      <c r="B13" s="306"/>
      <c r="C13" s="306"/>
      <c r="D13" s="306"/>
      <c r="E13" s="306"/>
      <c r="F13" s="306"/>
      <c r="G13" s="306"/>
      <c r="H13" s="306"/>
      <c r="I13" s="306"/>
      <c r="J13" s="306"/>
      <c r="K13" s="306"/>
    </row>
    <row r="14" spans="1:11" ht="21" customHeight="1"/>
    <row r="15" spans="1:11" ht="21" customHeight="1"/>
    <row r="16" spans="1:11" ht="27" customHeight="1">
      <c r="A16" s="307" t="s">
        <v>4</v>
      </c>
      <c r="B16" s="307"/>
      <c r="C16" s="307"/>
      <c r="D16" s="307"/>
      <c r="E16" s="307"/>
      <c r="F16" s="307"/>
      <c r="G16" s="307"/>
      <c r="H16" s="307"/>
      <c r="I16" s="307"/>
      <c r="J16" s="307"/>
      <c r="K16" s="307"/>
    </row>
    <row r="17" spans="1:11" ht="18" customHeight="1">
      <c r="B17" s="3"/>
    </row>
    <row r="18" spans="1:11" ht="18" customHeight="1"/>
    <row r="19" spans="1:11" ht="18" customHeight="1">
      <c r="A19" s="305" t="s">
        <v>2</v>
      </c>
      <c r="B19" s="305"/>
      <c r="C19" s="305"/>
      <c r="D19" s="305"/>
      <c r="E19" s="305"/>
      <c r="F19" s="305"/>
      <c r="G19" s="305"/>
      <c r="H19" s="305"/>
      <c r="I19" s="305"/>
      <c r="J19" s="305"/>
      <c r="K19" s="305"/>
    </row>
    <row r="20" spans="1:11" ht="18" customHeight="1">
      <c r="B20" s="2"/>
    </row>
    <row r="21" spans="1:11" ht="18" customHeight="1"/>
    <row r="22" spans="1:11" ht="27" customHeight="1">
      <c r="B22" s="1" t="s">
        <v>3</v>
      </c>
    </row>
    <row r="23" spans="1:11" ht="27" customHeight="1">
      <c r="B23" s="3" t="s">
        <v>5</v>
      </c>
    </row>
    <row r="24" spans="1:11" ht="27" customHeight="1">
      <c r="B24" s="3" t="s">
        <v>194</v>
      </c>
    </row>
    <row r="25" spans="1:11" ht="27" customHeight="1">
      <c r="B25" s="3" t="s">
        <v>276</v>
      </c>
    </row>
    <row r="26" spans="1:11" ht="27" customHeight="1">
      <c r="B26" s="3" t="s">
        <v>299</v>
      </c>
    </row>
  </sheetData>
  <mergeCells count="3">
    <mergeCell ref="A13:K13"/>
    <mergeCell ref="A16:K16"/>
    <mergeCell ref="A19:K19"/>
  </mergeCells>
  <phoneticPr fontId="7"/>
  <pageMargins left="0.59" right="0.24" top="0.76" bottom="0.98399999999999999" header="0.51200000000000001" footer="0.51200000000000001"/>
  <pageSetup paperSize="9"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26"/>
  <sheetViews>
    <sheetView view="pageBreakPreview" zoomScaleNormal="75" zoomScaleSheetLayoutView="100" workbookViewId="0">
      <selection activeCell="O9" sqref="O9"/>
    </sheetView>
  </sheetViews>
  <sheetFormatPr defaultRowHeight="14.25"/>
  <cols>
    <col min="1" max="1" width="2.625" style="1" customWidth="1"/>
    <col min="2" max="2" width="10.625" style="1" customWidth="1"/>
    <col min="3" max="3" width="3.625" style="1" customWidth="1"/>
    <col min="4" max="16384" width="9" style="1"/>
  </cols>
  <sheetData>
    <row r="1" spans="1:11" ht="18" customHeight="1">
      <c r="B1" s="1" t="s">
        <v>89</v>
      </c>
    </row>
    <row r="2" spans="1:11" ht="18" customHeight="1"/>
    <row r="3" spans="1:11" ht="18" customHeight="1">
      <c r="B3" s="5"/>
      <c r="D3" s="53"/>
      <c r="K3" s="5" t="s">
        <v>285</v>
      </c>
    </row>
    <row r="4" spans="1:11" ht="18" customHeight="1"/>
    <row r="5" spans="1:11" ht="18" customHeight="1">
      <c r="B5" s="3" t="s">
        <v>282</v>
      </c>
    </row>
    <row r="6" spans="1:11" ht="18" customHeight="1"/>
    <row r="7" spans="1:11" ht="18" customHeight="1"/>
    <row r="8" spans="1:11" ht="36" customHeight="1">
      <c r="G8" s="146" t="s">
        <v>0</v>
      </c>
    </row>
    <row r="9" spans="1:11" ht="36" customHeight="1">
      <c r="G9" s="146" t="s">
        <v>1</v>
      </c>
    </row>
    <row r="10" spans="1:11" ht="36" customHeight="1">
      <c r="G10" s="146" t="s">
        <v>192</v>
      </c>
      <c r="K10" s="253" t="s">
        <v>101</v>
      </c>
    </row>
    <row r="11" spans="1:11" ht="21" customHeight="1"/>
    <row r="12" spans="1:11" ht="21" customHeight="1"/>
    <row r="13" spans="1:11" ht="35.25" customHeight="1">
      <c r="A13" s="306" t="s">
        <v>191</v>
      </c>
      <c r="B13" s="306"/>
      <c r="C13" s="306"/>
      <c r="D13" s="306"/>
      <c r="E13" s="306"/>
      <c r="F13" s="306"/>
      <c r="G13" s="306"/>
      <c r="H13" s="306"/>
      <c r="I13" s="306"/>
      <c r="J13" s="306"/>
      <c r="K13" s="306"/>
    </row>
    <row r="14" spans="1:11" ht="21" customHeight="1"/>
    <row r="15" spans="1:11" ht="21" customHeight="1"/>
    <row r="16" spans="1:11" ht="27" customHeight="1">
      <c r="A16" s="307" t="s">
        <v>4</v>
      </c>
      <c r="B16" s="307"/>
      <c r="C16" s="307"/>
      <c r="D16" s="307"/>
      <c r="E16" s="307"/>
      <c r="F16" s="307"/>
      <c r="G16" s="307"/>
      <c r="H16" s="307"/>
      <c r="I16" s="307"/>
      <c r="J16" s="307"/>
      <c r="K16" s="307"/>
    </row>
    <row r="17" spans="1:11" ht="18" customHeight="1">
      <c r="B17" s="3"/>
    </row>
    <row r="18" spans="1:11" ht="18" customHeight="1"/>
    <row r="19" spans="1:11" ht="18" customHeight="1">
      <c r="A19" s="305" t="s">
        <v>2</v>
      </c>
      <c r="B19" s="305"/>
      <c r="C19" s="305"/>
      <c r="D19" s="305"/>
      <c r="E19" s="305"/>
      <c r="F19" s="305"/>
      <c r="G19" s="305"/>
      <c r="H19" s="305"/>
      <c r="I19" s="305"/>
      <c r="J19" s="305"/>
      <c r="K19" s="305"/>
    </row>
    <row r="20" spans="1:11" ht="18" customHeight="1">
      <c r="B20" s="253"/>
    </row>
    <row r="21" spans="1:11" ht="18" customHeight="1"/>
    <row r="22" spans="1:11" ht="27" customHeight="1">
      <c r="B22" s="1" t="s">
        <v>3</v>
      </c>
    </row>
    <row r="23" spans="1:11" ht="27" customHeight="1">
      <c r="B23" s="3" t="s">
        <v>5</v>
      </c>
    </row>
    <row r="24" spans="1:11" ht="27" customHeight="1">
      <c r="B24" s="3" t="s">
        <v>194</v>
      </c>
    </row>
    <row r="25" spans="1:11" ht="27" customHeight="1">
      <c r="B25" s="3" t="s">
        <v>276</v>
      </c>
    </row>
    <row r="26" spans="1:11" ht="27" customHeight="1">
      <c r="B26" s="3" t="s">
        <v>299</v>
      </c>
    </row>
  </sheetData>
  <mergeCells count="3">
    <mergeCell ref="A13:K13"/>
    <mergeCell ref="A16:K16"/>
    <mergeCell ref="A19:K19"/>
  </mergeCells>
  <phoneticPr fontId="14"/>
  <pageMargins left="0.59" right="0.24" top="0.76" bottom="0.98399999999999999" header="0.51200000000000001" footer="0.51200000000000001"/>
  <pageSetup paperSize="9" orientation="portrait"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B1:S30"/>
  <sheetViews>
    <sheetView showGridLines="0" showWhiteSpace="0" view="pageBreakPreview" zoomScaleNormal="70" zoomScaleSheetLayoutView="100" workbookViewId="0">
      <selection activeCell="B1" sqref="B1"/>
    </sheetView>
  </sheetViews>
  <sheetFormatPr defaultColWidth="8.875" defaultRowHeight="12"/>
  <cols>
    <col min="1" max="1" width="1.25" style="22" customWidth="1"/>
    <col min="2" max="2" width="16" style="22" customWidth="1"/>
    <col min="3" max="3" width="7.25" style="22" customWidth="1"/>
    <col min="4" max="4" width="9.25" style="22" customWidth="1"/>
    <col min="5" max="5" width="4.375" style="22" customWidth="1"/>
    <col min="6" max="6" width="6.875" style="22" customWidth="1"/>
    <col min="7" max="7" width="8.125" style="22" customWidth="1"/>
    <col min="8" max="8" width="7.375" style="22" customWidth="1"/>
    <col min="9" max="11" width="7.5" style="22" customWidth="1"/>
    <col min="12" max="15" width="8.625" style="22" customWidth="1"/>
    <col min="16" max="16" width="9.25" style="22" customWidth="1"/>
    <col min="17" max="17" width="3.5" style="22" customWidth="1"/>
    <col min="18" max="18" width="12.125" style="22" customWidth="1"/>
    <col min="19" max="19" width="8.625" style="22" customWidth="1"/>
    <col min="20" max="20" width="1.75" style="22" customWidth="1"/>
    <col min="21" max="16384" width="8.875" style="22"/>
  </cols>
  <sheetData>
    <row r="1" spans="2:19" ht="18.75" customHeight="1">
      <c r="B1" s="22" t="s">
        <v>7</v>
      </c>
      <c r="M1" s="47"/>
      <c r="N1" s="47"/>
      <c r="O1" s="47"/>
      <c r="P1" s="47"/>
    </row>
    <row r="2" spans="2:19" ht="18.75" customHeight="1"/>
    <row r="3" spans="2:19" ht="18.75" customHeight="1">
      <c r="B3" s="216" t="s">
        <v>278</v>
      </c>
      <c r="M3" s="23" t="s">
        <v>8</v>
      </c>
      <c r="N3" s="64"/>
      <c r="O3" s="23"/>
      <c r="P3" s="23"/>
    </row>
    <row r="4" spans="2:19" ht="18.75" customHeight="1">
      <c r="S4" s="25"/>
    </row>
    <row r="5" spans="2:19" ht="25.5" customHeight="1">
      <c r="B5" s="316" t="s">
        <v>9</v>
      </c>
      <c r="C5" s="318" t="s">
        <v>165</v>
      </c>
      <c r="D5" s="319"/>
      <c r="E5" s="316" t="s">
        <v>10</v>
      </c>
      <c r="F5" s="320"/>
      <c r="G5" s="320"/>
      <c r="H5" s="321"/>
      <c r="I5" s="320" t="s">
        <v>11</v>
      </c>
      <c r="J5" s="320"/>
      <c r="K5" s="321"/>
      <c r="L5" s="316" t="s">
        <v>12</v>
      </c>
      <c r="M5" s="320"/>
      <c r="N5" s="321"/>
      <c r="O5" s="26"/>
      <c r="P5" s="322" t="s">
        <v>13</v>
      </c>
    </row>
    <row r="6" spans="2:19" ht="18" customHeight="1">
      <c r="B6" s="316"/>
      <c r="C6" s="57" t="s">
        <v>14</v>
      </c>
      <c r="D6" s="57" t="s">
        <v>15</v>
      </c>
      <c r="E6" s="310" t="s">
        <v>155</v>
      </c>
      <c r="F6" s="311"/>
      <c r="G6" s="310" t="s">
        <v>156</v>
      </c>
      <c r="H6" s="311"/>
      <c r="I6" s="312" t="s">
        <v>16</v>
      </c>
      <c r="J6" s="314" t="s">
        <v>17</v>
      </c>
      <c r="K6" s="328" t="s">
        <v>18</v>
      </c>
      <c r="L6" s="331" t="s">
        <v>19</v>
      </c>
      <c r="M6" s="328" t="s">
        <v>20</v>
      </c>
      <c r="N6" s="333" t="s">
        <v>21</v>
      </c>
      <c r="O6" s="328" t="s">
        <v>22</v>
      </c>
      <c r="P6" s="323"/>
    </row>
    <row r="7" spans="2:19" ht="18" customHeight="1">
      <c r="B7" s="316"/>
      <c r="C7" s="325" t="s">
        <v>23</v>
      </c>
      <c r="D7" s="325" t="s">
        <v>24</v>
      </c>
      <c r="E7" s="58"/>
      <c r="F7" s="326" t="s">
        <v>159</v>
      </c>
      <c r="G7" s="58"/>
      <c r="H7" s="326" t="s">
        <v>160</v>
      </c>
      <c r="I7" s="312"/>
      <c r="J7" s="314"/>
      <c r="K7" s="329"/>
      <c r="L7" s="331"/>
      <c r="M7" s="329"/>
      <c r="N7" s="334"/>
      <c r="O7" s="328"/>
      <c r="P7" s="323"/>
    </row>
    <row r="8" spans="2:19" ht="32.25" customHeight="1" thickBot="1">
      <c r="B8" s="317"/>
      <c r="C8" s="325"/>
      <c r="D8" s="325"/>
      <c r="E8" s="59"/>
      <c r="F8" s="327"/>
      <c r="G8" s="59"/>
      <c r="H8" s="327"/>
      <c r="I8" s="313"/>
      <c r="J8" s="315"/>
      <c r="K8" s="330"/>
      <c r="L8" s="332"/>
      <c r="M8" s="330"/>
      <c r="N8" s="335"/>
      <c r="O8" s="330"/>
      <c r="P8" s="324"/>
    </row>
    <row r="9" spans="2:19" s="27" customFormat="1" ht="21.75" customHeight="1">
      <c r="B9" s="217"/>
      <c r="C9" s="218"/>
      <c r="D9" s="219" t="s">
        <v>25</v>
      </c>
      <c r="E9" s="219"/>
      <c r="F9" s="219"/>
      <c r="G9" s="219" t="s">
        <v>26</v>
      </c>
      <c r="H9" s="238" t="s">
        <v>27</v>
      </c>
      <c r="I9" s="234"/>
      <c r="J9" s="220"/>
      <c r="K9" s="220"/>
      <c r="L9" s="221" t="s">
        <v>28</v>
      </c>
      <c r="M9" s="221" t="s">
        <v>29</v>
      </c>
      <c r="N9" s="221" t="s">
        <v>30</v>
      </c>
      <c r="O9" s="221" t="s">
        <v>31</v>
      </c>
      <c r="P9" s="222" t="s">
        <v>32</v>
      </c>
    </row>
    <row r="10" spans="2:19" s="27" customFormat="1" ht="25.5" customHeight="1">
      <c r="B10" s="223"/>
      <c r="C10" s="224"/>
      <c r="D10" s="221"/>
      <c r="E10" s="221"/>
      <c r="F10" s="221"/>
      <c r="G10" s="221"/>
      <c r="H10" s="239"/>
      <c r="I10" s="234"/>
      <c r="J10" s="220"/>
      <c r="K10" s="220"/>
      <c r="L10" s="221">
        <f t="shared" ref="L10:L15" si="0">ROUNDDOWN(D10*0.01,0)</f>
        <v>0</v>
      </c>
      <c r="M10" s="221">
        <f t="shared" ref="M10:M15" si="1">IF(G10-L10-J10&lt;=0,0,G10-L10-J10)</f>
        <v>0</v>
      </c>
      <c r="N10" s="221">
        <f>IF(M10&lt;=0,0,ROUNDUP(M10/2,0))</f>
        <v>0</v>
      </c>
      <c r="O10" s="221">
        <f t="shared" ref="O10:O15" si="2">N10</f>
        <v>0</v>
      </c>
      <c r="P10" s="225">
        <f t="shared" ref="P10:P15" si="3">IF(O10=0,0,ROUNDDOWN(O10*ROUND(H10/G10,4),0))</f>
        <v>0</v>
      </c>
      <c r="R10" s="55"/>
    </row>
    <row r="11" spans="2:19" s="27" customFormat="1" ht="25.5" customHeight="1">
      <c r="B11" s="223"/>
      <c r="C11" s="224"/>
      <c r="D11" s="221"/>
      <c r="E11" s="221"/>
      <c r="F11" s="221"/>
      <c r="G11" s="221"/>
      <c r="H11" s="239"/>
      <c r="I11" s="234"/>
      <c r="J11" s="220"/>
      <c r="K11" s="220"/>
      <c r="L11" s="221">
        <f t="shared" si="0"/>
        <v>0</v>
      </c>
      <c r="M11" s="221">
        <f t="shared" si="1"/>
        <v>0</v>
      </c>
      <c r="N11" s="221">
        <f>IF(M11&lt;=0,0,ROUNDUP(M11/2,0))</f>
        <v>0</v>
      </c>
      <c r="O11" s="221">
        <f t="shared" si="2"/>
        <v>0</v>
      </c>
      <c r="P11" s="225">
        <f t="shared" si="3"/>
        <v>0</v>
      </c>
      <c r="R11" s="55"/>
    </row>
    <row r="12" spans="2:19" s="27" customFormat="1" ht="25.5" customHeight="1">
      <c r="B12" s="223"/>
      <c r="C12" s="224"/>
      <c r="D12" s="221"/>
      <c r="E12" s="221"/>
      <c r="F12" s="221"/>
      <c r="G12" s="221"/>
      <c r="H12" s="239"/>
      <c r="I12" s="234"/>
      <c r="J12" s="220"/>
      <c r="K12" s="220"/>
      <c r="L12" s="221">
        <f t="shared" si="0"/>
        <v>0</v>
      </c>
      <c r="M12" s="221">
        <f t="shared" si="1"/>
        <v>0</v>
      </c>
      <c r="N12" s="221">
        <f t="shared" ref="N12:N15" si="4">IF(M12&lt;=0,0,ROUNDUP(M12/2,0))</f>
        <v>0</v>
      </c>
      <c r="O12" s="221">
        <f t="shared" si="2"/>
        <v>0</v>
      </c>
      <c r="P12" s="225">
        <f t="shared" si="3"/>
        <v>0</v>
      </c>
      <c r="R12" s="55"/>
    </row>
    <row r="13" spans="2:19" s="27" customFormat="1" ht="25.5" customHeight="1">
      <c r="B13" s="223"/>
      <c r="C13" s="224"/>
      <c r="D13" s="221"/>
      <c r="E13" s="221"/>
      <c r="F13" s="221"/>
      <c r="G13" s="221"/>
      <c r="H13" s="239"/>
      <c r="I13" s="234"/>
      <c r="J13" s="220"/>
      <c r="K13" s="220"/>
      <c r="L13" s="221">
        <f t="shared" si="0"/>
        <v>0</v>
      </c>
      <c r="M13" s="221">
        <f t="shared" si="1"/>
        <v>0</v>
      </c>
      <c r="N13" s="221">
        <f t="shared" si="4"/>
        <v>0</v>
      </c>
      <c r="O13" s="221">
        <f t="shared" si="2"/>
        <v>0</v>
      </c>
      <c r="P13" s="225">
        <f t="shared" si="3"/>
        <v>0</v>
      </c>
      <c r="R13" s="55"/>
    </row>
    <row r="14" spans="2:19" s="27" customFormat="1" ht="25.5" customHeight="1">
      <c r="B14" s="223"/>
      <c r="C14" s="224"/>
      <c r="D14" s="221"/>
      <c r="E14" s="221"/>
      <c r="F14" s="221"/>
      <c r="G14" s="221"/>
      <c r="H14" s="239"/>
      <c r="I14" s="234"/>
      <c r="J14" s="220"/>
      <c r="K14" s="220"/>
      <c r="L14" s="221">
        <f t="shared" si="0"/>
        <v>0</v>
      </c>
      <c r="M14" s="221">
        <f t="shared" si="1"/>
        <v>0</v>
      </c>
      <c r="N14" s="221">
        <f t="shared" si="4"/>
        <v>0</v>
      </c>
      <c r="O14" s="221">
        <f t="shared" si="2"/>
        <v>0</v>
      </c>
      <c r="P14" s="225">
        <f t="shared" si="3"/>
        <v>0</v>
      </c>
      <c r="R14" s="55"/>
    </row>
    <row r="15" spans="2:19" s="27" customFormat="1" ht="25.5" customHeight="1">
      <c r="B15" s="223"/>
      <c r="C15" s="224"/>
      <c r="D15" s="221"/>
      <c r="E15" s="221"/>
      <c r="F15" s="221"/>
      <c r="G15" s="221"/>
      <c r="H15" s="239"/>
      <c r="I15" s="234"/>
      <c r="J15" s="220"/>
      <c r="K15" s="220"/>
      <c r="L15" s="221">
        <f t="shared" si="0"/>
        <v>0</v>
      </c>
      <c r="M15" s="221">
        <f t="shared" si="1"/>
        <v>0</v>
      </c>
      <c r="N15" s="221">
        <f t="shared" si="4"/>
        <v>0</v>
      </c>
      <c r="O15" s="221">
        <f t="shared" si="2"/>
        <v>0</v>
      </c>
      <c r="P15" s="225">
        <f t="shared" si="3"/>
        <v>0</v>
      </c>
      <c r="R15" s="55"/>
    </row>
    <row r="16" spans="2:19" s="27" customFormat="1" ht="15.75" customHeight="1">
      <c r="B16" s="226" t="s">
        <v>154</v>
      </c>
      <c r="C16" s="224"/>
      <c r="D16" s="221" t="s">
        <v>25</v>
      </c>
      <c r="E16" s="221"/>
      <c r="F16" s="221"/>
      <c r="G16" s="221" t="s">
        <v>26</v>
      </c>
      <c r="H16" s="239" t="s">
        <v>27</v>
      </c>
      <c r="I16" s="235" t="s">
        <v>33</v>
      </c>
      <c r="J16" s="221" t="s">
        <v>34</v>
      </c>
      <c r="K16" s="221" t="s">
        <v>157</v>
      </c>
      <c r="L16" s="221" t="s">
        <v>28</v>
      </c>
      <c r="M16" s="221" t="s">
        <v>35</v>
      </c>
      <c r="N16" s="221" t="s">
        <v>30</v>
      </c>
      <c r="O16" s="221" t="s">
        <v>36</v>
      </c>
      <c r="P16" s="221" t="s">
        <v>32</v>
      </c>
    </row>
    <row r="17" spans="2:16" s="27" customFormat="1" ht="22.5" customHeight="1">
      <c r="B17" s="227"/>
      <c r="C17" s="224"/>
      <c r="D17" s="221"/>
      <c r="E17" s="221"/>
      <c r="F17" s="221"/>
      <c r="G17" s="221"/>
      <c r="H17" s="239"/>
      <c r="I17" s="236">
        <f>ROUNDDOWN(D17*0.1,0)</f>
        <v>0</v>
      </c>
      <c r="J17" s="221">
        <f>IF(G17-I17&lt;=0,0,G17-I17)</f>
        <v>0</v>
      </c>
      <c r="K17" s="221">
        <f>IF(J17&lt;=0,0,J17*10/10)</f>
        <v>0</v>
      </c>
      <c r="L17" s="221">
        <f>ROUNDDOWN(D17*0.01,0)</f>
        <v>0</v>
      </c>
      <c r="M17" s="221">
        <f>IF(G17-L17-J17&lt;=0,0,G17-L17-J17)</f>
        <v>0</v>
      </c>
      <c r="N17" s="221">
        <f>IF(M17&lt;=0,0,ROUNDUP(M17/2,0))</f>
        <v>0</v>
      </c>
      <c r="O17" s="221">
        <f>K17+N17</f>
        <v>0</v>
      </c>
      <c r="P17" s="228">
        <f>IF(O17=0,0,ROUNDDOWN(O17*ROUND(H17/G17,4),0))</f>
        <v>0</v>
      </c>
    </row>
    <row r="18" spans="2:16" s="27" customFormat="1" ht="22.5" customHeight="1" thickBot="1">
      <c r="B18" s="229"/>
      <c r="C18" s="230"/>
      <c r="D18" s="231"/>
      <c r="E18" s="231"/>
      <c r="F18" s="231"/>
      <c r="G18" s="231"/>
      <c r="H18" s="240"/>
      <c r="I18" s="237">
        <f>ROUNDDOWN(D18*0.1,0)</f>
        <v>0</v>
      </c>
      <c r="J18" s="232">
        <f>IF(G18-I18&lt;=0,0,G18-I18)</f>
        <v>0</v>
      </c>
      <c r="K18" s="232">
        <f>IF(J18&lt;=0,0,J18*10/10)</f>
        <v>0</v>
      </c>
      <c r="L18" s="232">
        <f>ROUNDDOWN(D18*0.01,0)</f>
        <v>0</v>
      </c>
      <c r="M18" s="232">
        <f>IF(G18-L18-J18&lt;=0,0,G18-L18-J18)</f>
        <v>0</v>
      </c>
      <c r="N18" s="232">
        <f>IF(M18&lt;=0,0,ROUNDUP(M18/2,0))</f>
        <v>0</v>
      </c>
      <c r="O18" s="232">
        <f>K18+N18</f>
        <v>0</v>
      </c>
      <c r="P18" s="233">
        <f>IF(O18=0,0,ROUNDDOWN(O18*ROUND(H18/G18,4),0))</f>
        <v>0</v>
      </c>
    </row>
    <row r="19" spans="2:16" ht="15.75" customHeight="1">
      <c r="B19" s="308" t="s">
        <v>37</v>
      </c>
      <c r="C19" s="31"/>
      <c r="D19" s="32"/>
      <c r="E19" s="32"/>
      <c r="F19" s="32"/>
      <c r="G19" s="32"/>
      <c r="H19" s="32"/>
      <c r="I19" s="33"/>
      <c r="J19" s="33"/>
      <c r="K19" s="33"/>
      <c r="L19" s="33"/>
      <c r="M19" s="61"/>
      <c r="N19" s="61"/>
      <c r="O19" s="29"/>
      <c r="P19" s="28" t="s">
        <v>38</v>
      </c>
    </row>
    <row r="20" spans="2:16" ht="30" customHeight="1">
      <c r="B20" s="309"/>
      <c r="C20" s="34"/>
      <c r="D20" s="35"/>
      <c r="E20" s="35"/>
      <c r="F20" s="35"/>
      <c r="G20" s="35"/>
      <c r="H20" s="35"/>
      <c r="I20" s="35"/>
      <c r="J20" s="35"/>
      <c r="K20" s="35"/>
      <c r="L20" s="35"/>
      <c r="M20" s="62"/>
      <c r="N20" s="62"/>
      <c r="O20" s="30"/>
      <c r="P20" s="63">
        <f>ROUNDDOWN(SUM(P10:P15)+SUM(P17:P18),0)</f>
        <v>0</v>
      </c>
    </row>
    <row r="21" spans="2:16" ht="8.25" customHeight="1"/>
    <row r="22" spans="2:16" ht="18" customHeight="1">
      <c r="C22" s="36"/>
      <c r="D22" s="36"/>
      <c r="E22" s="36"/>
      <c r="F22" s="36"/>
      <c r="G22" s="36"/>
      <c r="H22" s="36"/>
      <c r="I22" s="36"/>
      <c r="J22" s="36"/>
      <c r="K22" s="36"/>
      <c r="L22" s="36"/>
      <c r="M22" s="36"/>
      <c r="N22" s="36"/>
      <c r="O22" s="36"/>
      <c r="P22" s="22" t="s">
        <v>158</v>
      </c>
    </row>
    <row r="23" spans="2:16" ht="11.25" customHeight="1">
      <c r="C23" s="36"/>
      <c r="D23" s="36"/>
      <c r="E23" s="36"/>
      <c r="F23" s="36"/>
      <c r="G23" s="36"/>
      <c r="H23" s="36"/>
      <c r="I23" s="36"/>
      <c r="J23" s="36"/>
      <c r="K23" s="36"/>
      <c r="L23" s="36"/>
      <c r="M23" s="36"/>
      <c r="N23" s="36"/>
      <c r="O23" s="36"/>
    </row>
    <row r="24" spans="2:16" ht="18" customHeight="1">
      <c r="B24" s="36" t="s">
        <v>148</v>
      </c>
      <c r="C24" s="36"/>
      <c r="D24" s="37"/>
      <c r="E24" s="36"/>
      <c r="F24" s="36"/>
      <c r="G24" s="36"/>
      <c r="H24" s="37"/>
      <c r="I24" s="36"/>
      <c r="J24" s="36"/>
      <c r="K24" s="36"/>
      <c r="L24" s="36"/>
      <c r="M24" s="37"/>
      <c r="N24" s="36"/>
      <c r="O24" s="36"/>
    </row>
    <row r="25" spans="2:16" ht="11.25" customHeight="1">
      <c r="B25" s="60" t="s">
        <v>149</v>
      </c>
      <c r="C25" s="36"/>
      <c r="D25" s="36"/>
      <c r="E25" s="36"/>
      <c r="F25" s="36"/>
      <c r="G25" s="36"/>
      <c r="H25" s="36"/>
      <c r="I25" s="36"/>
      <c r="J25" s="36"/>
      <c r="K25" s="36"/>
      <c r="L25" s="36"/>
      <c r="M25" s="36"/>
      <c r="N25" s="36"/>
      <c r="O25" s="36"/>
    </row>
    <row r="26" spans="2:16" ht="18" customHeight="1">
      <c r="B26" s="60" t="s">
        <v>150</v>
      </c>
      <c r="C26" s="36"/>
      <c r="D26" s="36"/>
      <c r="E26" s="36"/>
      <c r="F26" s="36"/>
      <c r="G26" s="36"/>
      <c r="H26" s="36"/>
      <c r="I26" s="36"/>
      <c r="J26" s="36"/>
      <c r="K26" s="36"/>
      <c r="L26" s="36"/>
      <c r="M26" s="36"/>
      <c r="N26" s="36"/>
      <c r="O26" s="36"/>
    </row>
    <row r="27" spans="2:16" ht="17.25" customHeight="1">
      <c r="B27" s="27" t="s">
        <v>151</v>
      </c>
      <c r="C27" s="36"/>
      <c r="D27" s="36"/>
      <c r="E27" s="36"/>
      <c r="F27" s="36"/>
      <c r="G27" s="36"/>
      <c r="H27" s="36"/>
      <c r="I27" s="36"/>
      <c r="J27" s="36"/>
      <c r="K27" s="36"/>
      <c r="L27" s="36"/>
      <c r="M27" s="36"/>
      <c r="N27" s="36"/>
      <c r="O27" s="36"/>
    </row>
    <row r="28" spans="2:16">
      <c r="B28" s="60" t="s">
        <v>152</v>
      </c>
      <c r="C28" s="36"/>
      <c r="D28" s="36"/>
      <c r="E28" s="36"/>
      <c r="F28" s="36"/>
      <c r="G28" s="36"/>
      <c r="H28" s="36"/>
      <c r="I28" s="36"/>
      <c r="J28" s="36"/>
      <c r="K28" s="36"/>
      <c r="L28" s="36"/>
      <c r="M28" s="36"/>
      <c r="N28" s="36"/>
      <c r="O28" s="36"/>
    </row>
    <row r="29" spans="2:16">
      <c r="B29" s="60" t="s">
        <v>184</v>
      </c>
      <c r="C29" s="36"/>
      <c r="D29" s="36"/>
      <c r="E29" s="36"/>
      <c r="F29" s="36"/>
      <c r="G29" s="36"/>
      <c r="H29" s="36"/>
      <c r="I29" s="36"/>
      <c r="J29" s="36"/>
      <c r="K29" s="36"/>
      <c r="L29" s="36"/>
      <c r="M29" s="36"/>
      <c r="N29" s="36"/>
      <c r="O29" s="36"/>
    </row>
    <row r="30" spans="2:16">
      <c r="B30" s="60" t="s">
        <v>153</v>
      </c>
    </row>
  </sheetData>
  <mergeCells count="20">
    <mergeCell ref="P5:P8"/>
    <mergeCell ref="C7:C8"/>
    <mergeCell ref="D7:D8"/>
    <mergeCell ref="F7:F8"/>
    <mergeCell ref="H7:H8"/>
    <mergeCell ref="K6:K8"/>
    <mergeCell ref="L6:L8"/>
    <mergeCell ref="M6:M8"/>
    <mergeCell ref="N6:N8"/>
    <mergeCell ref="O6:O8"/>
    <mergeCell ref="L5:N5"/>
    <mergeCell ref="B19:B20"/>
    <mergeCell ref="E6:F6"/>
    <mergeCell ref="G6:H6"/>
    <mergeCell ref="I6:I8"/>
    <mergeCell ref="J6:J8"/>
    <mergeCell ref="B5:B8"/>
    <mergeCell ref="C5:D5"/>
    <mergeCell ref="E5:H5"/>
    <mergeCell ref="I5:K5"/>
  </mergeCells>
  <phoneticPr fontId="14"/>
  <printOptions horizontalCentered="1"/>
  <pageMargins left="0.15748031496062992" right="0.19685039370078741" top="0.31496062992125984" bottom="0.27559055118110237" header="0.27559055118110237" footer="0.19685039370078741"/>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S30"/>
  <sheetViews>
    <sheetView showGridLines="0" showWhiteSpace="0" view="pageBreakPreview" zoomScaleNormal="70" zoomScaleSheetLayoutView="100" workbookViewId="0">
      <selection activeCell="B1" sqref="B1"/>
    </sheetView>
  </sheetViews>
  <sheetFormatPr defaultColWidth="8.875" defaultRowHeight="12"/>
  <cols>
    <col min="1" max="1" width="1.25" style="22" customWidth="1"/>
    <col min="2" max="2" width="16" style="22" customWidth="1"/>
    <col min="3" max="3" width="7.25" style="22" customWidth="1"/>
    <col min="4" max="4" width="9.25" style="22" customWidth="1"/>
    <col min="5" max="5" width="4.375" style="22" customWidth="1"/>
    <col min="6" max="6" width="6.875" style="22" customWidth="1"/>
    <col min="7" max="7" width="8.125" style="22" customWidth="1"/>
    <col min="8" max="8" width="7.375" style="22" customWidth="1"/>
    <col min="9" max="11" width="7.5" style="22" customWidth="1"/>
    <col min="12" max="15" width="8.625" style="22" customWidth="1"/>
    <col min="16" max="16" width="9.25" style="22" customWidth="1"/>
    <col min="17" max="17" width="1.25" style="22" customWidth="1"/>
    <col min="18" max="18" width="12.125" style="22" customWidth="1"/>
    <col min="19" max="19" width="8.625" style="22" customWidth="1"/>
    <col min="20" max="20" width="1.75" style="22" customWidth="1"/>
    <col min="21" max="16384" width="8.875" style="22"/>
  </cols>
  <sheetData>
    <row r="1" spans="2:19" ht="18.75" customHeight="1">
      <c r="B1" s="22" t="s">
        <v>7</v>
      </c>
      <c r="M1" s="47"/>
      <c r="N1" s="47"/>
      <c r="O1" s="47"/>
      <c r="P1" s="47"/>
    </row>
    <row r="2" spans="2:19" ht="18.75" customHeight="1"/>
    <row r="3" spans="2:19" ht="18.75" customHeight="1">
      <c r="B3" s="24" t="s">
        <v>280</v>
      </c>
      <c r="M3" s="23" t="s">
        <v>8</v>
      </c>
      <c r="N3" s="213" t="s">
        <v>164</v>
      </c>
      <c r="O3" s="214"/>
      <c r="P3" s="214"/>
    </row>
    <row r="4" spans="2:19" ht="18.75" customHeight="1">
      <c r="S4" s="25"/>
    </row>
    <row r="5" spans="2:19" ht="25.5" customHeight="1">
      <c r="B5" s="316" t="s">
        <v>9</v>
      </c>
      <c r="C5" s="318" t="s">
        <v>165</v>
      </c>
      <c r="D5" s="319"/>
      <c r="E5" s="316" t="s">
        <v>10</v>
      </c>
      <c r="F5" s="320"/>
      <c r="G5" s="320"/>
      <c r="H5" s="321"/>
      <c r="I5" s="320" t="s">
        <v>11</v>
      </c>
      <c r="J5" s="320"/>
      <c r="K5" s="321"/>
      <c r="L5" s="316" t="s">
        <v>12</v>
      </c>
      <c r="M5" s="320"/>
      <c r="N5" s="321"/>
      <c r="O5" s="26"/>
      <c r="P5" s="322" t="s">
        <v>13</v>
      </c>
    </row>
    <row r="6" spans="2:19" ht="18" customHeight="1">
      <c r="B6" s="316"/>
      <c r="C6" s="57" t="s">
        <v>14</v>
      </c>
      <c r="D6" s="57" t="s">
        <v>15</v>
      </c>
      <c r="E6" s="310" t="s">
        <v>155</v>
      </c>
      <c r="F6" s="311"/>
      <c r="G6" s="310" t="s">
        <v>156</v>
      </c>
      <c r="H6" s="311"/>
      <c r="I6" s="312" t="s">
        <v>16</v>
      </c>
      <c r="J6" s="314" t="s">
        <v>17</v>
      </c>
      <c r="K6" s="328" t="s">
        <v>18</v>
      </c>
      <c r="L6" s="331" t="s">
        <v>19</v>
      </c>
      <c r="M6" s="328" t="s">
        <v>20</v>
      </c>
      <c r="N6" s="333" t="s">
        <v>21</v>
      </c>
      <c r="O6" s="328" t="s">
        <v>22</v>
      </c>
      <c r="P6" s="323"/>
    </row>
    <row r="7" spans="2:19" ht="18" customHeight="1">
      <c r="B7" s="316"/>
      <c r="C7" s="325" t="s">
        <v>23</v>
      </c>
      <c r="D7" s="325" t="s">
        <v>24</v>
      </c>
      <c r="E7" s="58"/>
      <c r="F7" s="326" t="s">
        <v>159</v>
      </c>
      <c r="G7" s="58"/>
      <c r="H7" s="326" t="s">
        <v>160</v>
      </c>
      <c r="I7" s="312"/>
      <c r="J7" s="314"/>
      <c r="K7" s="329"/>
      <c r="L7" s="331"/>
      <c r="M7" s="329"/>
      <c r="N7" s="334"/>
      <c r="O7" s="328"/>
      <c r="P7" s="323"/>
    </row>
    <row r="8" spans="2:19" ht="32.25" customHeight="1" thickBot="1">
      <c r="B8" s="317"/>
      <c r="C8" s="325"/>
      <c r="D8" s="325"/>
      <c r="E8" s="59"/>
      <c r="F8" s="327"/>
      <c r="G8" s="59"/>
      <c r="H8" s="327"/>
      <c r="I8" s="313"/>
      <c r="J8" s="315"/>
      <c r="K8" s="330"/>
      <c r="L8" s="332"/>
      <c r="M8" s="330"/>
      <c r="N8" s="335"/>
      <c r="O8" s="330"/>
      <c r="P8" s="324"/>
    </row>
    <row r="9" spans="2:19" s="27" customFormat="1" ht="21.75" customHeight="1">
      <c r="B9" s="217"/>
      <c r="C9" s="218"/>
      <c r="D9" s="219" t="s">
        <v>25</v>
      </c>
      <c r="E9" s="219"/>
      <c r="F9" s="219"/>
      <c r="G9" s="219" t="s">
        <v>26</v>
      </c>
      <c r="H9" s="238" t="s">
        <v>27</v>
      </c>
      <c r="I9" s="234"/>
      <c r="J9" s="220"/>
      <c r="K9" s="220"/>
      <c r="L9" s="221" t="s">
        <v>28</v>
      </c>
      <c r="M9" s="221" t="s">
        <v>29</v>
      </c>
      <c r="N9" s="221" t="s">
        <v>30</v>
      </c>
      <c r="O9" s="221" t="s">
        <v>31</v>
      </c>
      <c r="P9" s="222" t="s">
        <v>32</v>
      </c>
    </row>
    <row r="10" spans="2:19" s="27" customFormat="1" ht="25.5" customHeight="1">
      <c r="B10" s="241" t="s">
        <v>161</v>
      </c>
      <c r="C10" s="242">
        <v>430</v>
      </c>
      <c r="D10" s="243">
        <v>8500000</v>
      </c>
      <c r="E10" s="243">
        <v>24</v>
      </c>
      <c r="F10" s="243">
        <v>12</v>
      </c>
      <c r="G10" s="243">
        <v>560000</v>
      </c>
      <c r="H10" s="248">
        <v>280000</v>
      </c>
      <c r="I10" s="234"/>
      <c r="J10" s="220"/>
      <c r="K10" s="220"/>
      <c r="L10" s="221">
        <f t="shared" ref="L10:L15" si="0">ROUNDDOWN(D10*0.01,0)</f>
        <v>85000</v>
      </c>
      <c r="M10" s="221">
        <f t="shared" ref="M10:M15" si="1">IF(G10-L10-J10&lt;=0,0,G10-L10-J10)</f>
        <v>475000</v>
      </c>
      <c r="N10" s="221">
        <f>IF(M10&lt;=0,0,ROUNDUP(M10/2,0))</f>
        <v>237500</v>
      </c>
      <c r="O10" s="221">
        <f t="shared" ref="O10:O15" si="2">N10</f>
        <v>237500</v>
      </c>
      <c r="P10" s="225">
        <f t="shared" ref="P10:P15" si="3">IF(O10=0,0,ROUNDDOWN(O10*ROUND(H10/G10,4),0))</f>
        <v>118750</v>
      </c>
      <c r="R10" s="55"/>
    </row>
    <row r="11" spans="2:19" s="27" customFormat="1" ht="25.5" customHeight="1">
      <c r="B11" s="241" t="s">
        <v>162</v>
      </c>
      <c r="C11" s="242">
        <v>196</v>
      </c>
      <c r="D11" s="243">
        <v>8640000</v>
      </c>
      <c r="E11" s="243">
        <v>48</v>
      </c>
      <c r="F11" s="243">
        <v>24</v>
      </c>
      <c r="G11" s="243">
        <v>114000</v>
      </c>
      <c r="H11" s="248">
        <v>48000</v>
      </c>
      <c r="I11" s="234"/>
      <c r="J11" s="220"/>
      <c r="K11" s="220"/>
      <c r="L11" s="221">
        <f t="shared" si="0"/>
        <v>86400</v>
      </c>
      <c r="M11" s="221">
        <f t="shared" si="1"/>
        <v>27600</v>
      </c>
      <c r="N11" s="221">
        <f>IF(M11&lt;=0,0,ROUNDUP(M11/2,0))</f>
        <v>13800</v>
      </c>
      <c r="O11" s="221">
        <f t="shared" si="2"/>
        <v>13800</v>
      </c>
      <c r="P11" s="225">
        <f t="shared" si="3"/>
        <v>5811</v>
      </c>
      <c r="R11" s="55"/>
    </row>
    <row r="12" spans="2:19" s="27" customFormat="1" ht="25.5" customHeight="1">
      <c r="B12" s="241"/>
      <c r="C12" s="242"/>
      <c r="D12" s="243"/>
      <c r="E12" s="243"/>
      <c r="F12" s="243"/>
      <c r="G12" s="243"/>
      <c r="H12" s="248"/>
      <c r="I12" s="234"/>
      <c r="J12" s="220"/>
      <c r="K12" s="220"/>
      <c r="L12" s="221">
        <f t="shared" si="0"/>
        <v>0</v>
      </c>
      <c r="M12" s="221">
        <f t="shared" si="1"/>
        <v>0</v>
      </c>
      <c r="N12" s="221">
        <f t="shared" ref="N12:N15" si="4">IF(M12&lt;=0,0,ROUNDUP(M12/2,0))</f>
        <v>0</v>
      </c>
      <c r="O12" s="221">
        <f t="shared" si="2"/>
        <v>0</v>
      </c>
      <c r="P12" s="225">
        <f t="shared" si="3"/>
        <v>0</v>
      </c>
      <c r="R12" s="55"/>
    </row>
    <row r="13" spans="2:19" s="27" customFormat="1" ht="25.5" customHeight="1">
      <c r="B13" s="241"/>
      <c r="C13" s="242"/>
      <c r="D13" s="243"/>
      <c r="E13" s="243"/>
      <c r="F13" s="243"/>
      <c r="G13" s="243"/>
      <c r="H13" s="248"/>
      <c r="I13" s="234"/>
      <c r="J13" s="220"/>
      <c r="K13" s="220"/>
      <c r="L13" s="221">
        <f t="shared" si="0"/>
        <v>0</v>
      </c>
      <c r="M13" s="221">
        <f t="shared" si="1"/>
        <v>0</v>
      </c>
      <c r="N13" s="221">
        <f t="shared" si="4"/>
        <v>0</v>
      </c>
      <c r="O13" s="221">
        <f t="shared" si="2"/>
        <v>0</v>
      </c>
      <c r="P13" s="225">
        <f t="shared" si="3"/>
        <v>0</v>
      </c>
      <c r="R13" s="55"/>
    </row>
    <row r="14" spans="2:19" s="27" customFormat="1" ht="25.5" customHeight="1">
      <c r="B14" s="241"/>
      <c r="C14" s="242"/>
      <c r="D14" s="243"/>
      <c r="E14" s="243"/>
      <c r="F14" s="243"/>
      <c r="G14" s="243"/>
      <c r="H14" s="248"/>
      <c r="I14" s="234"/>
      <c r="J14" s="220"/>
      <c r="K14" s="220"/>
      <c r="L14" s="221">
        <f t="shared" si="0"/>
        <v>0</v>
      </c>
      <c r="M14" s="221">
        <f t="shared" si="1"/>
        <v>0</v>
      </c>
      <c r="N14" s="221">
        <f t="shared" si="4"/>
        <v>0</v>
      </c>
      <c r="O14" s="221">
        <f t="shared" si="2"/>
        <v>0</v>
      </c>
      <c r="P14" s="225">
        <f t="shared" si="3"/>
        <v>0</v>
      </c>
      <c r="R14" s="55"/>
    </row>
    <row r="15" spans="2:19" s="27" customFormat="1" ht="25.5" customHeight="1">
      <c r="B15" s="241"/>
      <c r="C15" s="242"/>
      <c r="D15" s="243"/>
      <c r="E15" s="243"/>
      <c r="F15" s="243"/>
      <c r="G15" s="243"/>
      <c r="H15" s="248"/>
      <c r="I15" s="234"/>
      <c r="J15" s="220"/>
      <c r="K15" s="220"/>
      <c r="L15" s="221">
        <f t="shared" si="0"/>
        <v>0</v>
      </c>
      <c r="M15" s="221">
        <f t="shared" si="1"/>
        <v>0</v>
      </c>
      <c r="N15" s="221">
        <f t="shared" si="4"/>
        <v>0</v>
      </c>
      <c r="O15" s="221">
        <f t="shared" si="2"/>
        <v>0</v>
      </c>
      <c r="P15" s="225">
        <f t="shared" si="3"/>
        <v>0</v>
      </c>
      <c r="R15" s="55"/>
    </row>
    <row r="16" spans="2:19" s="27" customFormat="1" ht="15.75" customHeight="1">
      <c r="B16" s="226" t="s">
        <v>154</v>
      </c>
      <c r="C16" s="224"/>
      <c r="D16" s="221" t="s">
        <v>25</v>
      </c>
      <c r="E16" s="221"/>
      <c r="F16" s="221"/>
      <c r="G16" s="221" t="s">
        <v>26</v>
      </c>
      <c r="H16" s="239" t="s">
        <v>27</v>
      </c>
      <c r="I16" s="235" t="s">
        <v>33</v>
      </c>
      <c r="J16" s="221" t="s">
        <v>34</v>
      </c>
      <c r="K16" s="221" t="s">
        <v>157</v>
      </c>
      <c r="L16" s="221" t="s">
        <v>28</v>
      </c>
      <c r="M16" s="221" t="s">
        <v>35</v>
      </c>
      <c r="N16" s="221" t="s">
        <v>30</v>
      </c>
      <c r="O16" s="221" t="s">
        <v>36</v>
      </c>
      <c r="P16" s="221" t="s">
        <v>32</v>
      </c>
    </row>
    <row r="17" spans="2:16" s="27" customFormat="1" ht="22.5" customHeight="1">
      <c r="B17" s="244" t="s">
        <v>163</v>
      </c>
      <c r="C17" s="242">
        <v>1200</v>
      </c>
      <c r="D17" s="243">
        <v>60000000</v>
      </c>
      <c r="E17" s="243">
        <v>320</v>
      </c>
      <c r="F17" s="243">
        <v>60</v>
      </c>
      <c r="G17" s="243">
        <v>6800000</v>
      </c>
      <c r="H17" s="248">
        <v>2500000</v>
      </c>
      <c r="I17" s="236">
        <f>ROUNDDOWN(D17*0.1,0)</f>
        <v>6000000</v>
      </c>
      <c r="J17" s="221">
        <f>IF(G17-I17&lt;=0,0,G17-I17)</f>
        <v>800000</v>
      </c>
      <c r="K17" s="221">
        <f>IF(J17&lt;=0,0,J17*10/10)</f>
        <v>800000</v>
      </c>
      <c r="L17" s="221">
        <f>ROUNDDOWN(D17*0.01,0)</f>
        <v>600000</v>
      </c>
      <c r="M17" s="221">
        <f>IF(G17-L17-J17&lt;=0,0,G17-L17-J17)</f>
        <v>5400000</v>
      </c>
      <c r="N17" s="221">
        <f>IF(M17&lt;=0,0,ROUNDUP(M17/2,0))</f>
        <v>2700000</v>
      </c>
      <c r="O17" s="221">
        <f>K17+N17</f>
        <v>3500000</v>
      </c>
      <c r="P17" s="228">
        <f>IF(O17=0,0,ROUNDDOWN(O17*ROUND(H17/G17,4),0))</f>
        <v>1286600</v>
      </c>
    </row>
    <row r="18" spans="2:16" s="27" customFormat="1" ht="22.5" customHeight="1" thickBot="1">
      <c r="B18" s="245"/>
      <c r="C18" s="246"/>
      <c r="D18" s="247"/>
      <c r="E18" s="247"/>
      <c r="F18" s="247"/>
      <c r="G18" s="247"/>
      <c r="H18" s="249"/>
      <c r="I18" s="237">
        <f>ROUNDDOWN(D18*0.1,0)</f>
        <v>0</v>
      </c>
      <c r="J18" s="232">
        <f>IF(G18-I18&lt;=0,0,G18-I18)</f>
        <v>0</v>
      </c>
      <c r="K18" s="232">
        <f>IF(J18&lt;=0,0,J18*10/10)</f>
        <v>0</v>
      </c>
      <c r="L18" s="232">
        <f>ROUNDDOWN(D18*0.01,0)</f>
        <v>0</v>
      </c>
      <c r="M18" s="232">
        <f>IF(G18-L18-J18&lt;=0,0,G18-L18-J18)</f>
        <v>0</v>
      </c>
      <c r="N18" s="232">
        <f>IF(M18&lt;=0,0,ROUNDUP(M18/2,0))</f>
        <v>0</v>
      </c>
      <c r="O18" s="232">
        <f>K18+N18</f>
        <v>0</v>
      </c>
      <c r="P18" s="233">
        <f>IF(O18=0,0,ROUNDDOWN(O18*ROUND(H18/G18,4),0))</f>
        <v>0</v>
      </c>
    </row>
    <row r="19" spans="2:16" ht="15.75" customHeight="1">
      <c r="B19" s="308" t="s">
        <v>37</v>
      </c>
      <c r="C19" s="31"/>
      <c r="D19" s="32"/>
      <c r="E19" s="32"/>
      <c r="F19" s="32"/>
      <c r="G19" s="32"/>
      <c r="H19" s="32"/>
      <c r="I19" s="33"/>
      <c r="J19" s="33"/>
      <c r="K19" s="33"/>
      <c r="L19" s="33"/>
      <c r="M19" s="61"/>
      <c r="N19" s="61"/>
      <c r="O19" s="29"/>
      <c r="P19" s="28" t="s">
        <v>38</v>
      </c>
    </row>
    <row r="20" spans="2:16" ht="30" customHeight="1">
      <c r="B20" s="309"/>
      <c r="C20" s="34"/>
      <c r="D20" s="35"/>
      <c r="E20" s="35"/>
      <c r="F20" s="35"/>
      <c r="G20" s="35"/>
      <c r="H20" s="35"/>
      <c r="I20" s="35"/>
      <c r="J20" s="35"/>
      <c r="K20" s="35"/>
      <c r="L20" s="35"/>
      <c r="M20" s="62"/>
      <c r="N20" s="62"/>
      <c r="O20" s="30"/>
      <c r="P20" s="65">
        <f>ROUNDDOWN(SUM(P10:P15)+SUM(P17:P18),0)</f>
        <v>1411161</v>
      </c>
    </row>
    <row r="21" spans="2:16" ht="8.25" customHeight="1"/>
    <row r="22" spans="2:16" ht="18" customHeight="1">
      <c r="C22" s="36"/>
      <c r="D22" s="36"/>
      <c r="E22" s="36"/>
      <c r="F22" s="36"/>
      <c r="G22" s="36"/>
      <c r="H22" s="36"/>
      <c r="I22" s="36"/>
      <c r="J22" s="36"/>
      <c r="K22" s="36"/>
      <c r="L22" s="36"/>
      <c r="M22" s="36"/>
      <c r="N22" s="36"/>
      <c r="O22" s="36"/>
      <c r="P22" s="22" t="s">
        <v>158</v>
      </c>
    </row>
    <row r="23" spans="2:16" ht="11.25" customHeight="1">
      <c r="C23" s="36"/>
      <c r="D23" s="36"/>
      <c r="E23" s="36"/>
      <c r="F23" s="36"/>
      <c r="G23" s="36"/>
      <c r="H23" s="36"/>
      <c r="I23" s="36"/>
      <c r="J23" s="36"/>
      <c r="K23" s="36"/>
      <c r="L23" s="36"/>
      <c r="M23" s="36"/>
      <c r="N23" s="36"/>
      <c r="O23" s="36"/>
    </row>
    <row r="24" spans="2:16" ht="18" customHeight="1">
      <c r="B24" s="36" t="s">
        <v>148</v>
      </c>
      <c r="C24" s="36"/>
      <c r="D24" s="37"/>
      <c r="E24" s="36"/>
      <c r="F24" s="36"/>
      <c r="G24" s="36"/>
      <c r="H24" s="37"/>
      <c r="I24" s="36"/>
      <c r="J24" s="36"/>
      <c r="K24" s="36"/>
      <c r="L24" s="36"/>
      <c r="M24" s="37"/>
      <c r="N24" s="36"/>
      <c r="O24" s="36"/>
    </row>
    <row r="25" spans="2:16" ht="11.25" customHeight="1">
      <c r="B25" s="60" t="s">
        <v>149</v>
      </c>
      <c r="C25" s="36"/>
      <c r="D25" s="36"/>
      <c r="E25" s="36"/>
      <c r="F25" s="36"/>
      <c r="G25" s="36"/>
      <c r="H25" s="36"/>
      <c r="I25" s="36"/>
      <c r="J25" s="36"/>
      <c r="K25" s="36"/>
      <c r="L25" s="36"/>
      <c r="M25" s="36"/>
      <c r="N25" s="36"/>
      <c r="O25" s="36"/>
    </row>
    <row r="26" spans="2:16" ht="18" customHeight="1">
      <c r="B26" s="60" t="s">
        <v>150</v>
      </c>
      <c r="C26" s="36"/>
      <c r="D26" s="36"/>
      <c r="E26" s="36"/>
      <c r="F26" s="36"/>
      <c r="G26" s="36"/>
      <c r="H26" s="36"/>
      <c r="I26" s="36"/>
      <c r="J26" s="36"/>
      <c r="K26" s="36"/>
      <c r="L26" s="36"/>
      <c r="M26" s="36"/>
      <c r="N26" s="36"/>
      <c r="O26" s="36"/>
    </row>
    <row r="27" spans="2:16" ht="17.25" customHeight="1">
      <c r="B27" s="27" t="s">
        <v>151</v>
      </c>
      <c r="C27" s="36"/>
      <c r="D27" s="36"/>
      <c r="E27" s="36"/>
      <c r="F27" s="36"/>
      <c r="G27" s="36"/>
      <c r="H27" s="36"/>
      <c r="I27" s="36"/>
      <c r="J27" s="36"/>
      <c r="K27" s="36"/>
      <c r="L27" s="36"/>
      <c r="M27" s="36"/>
      <c r="N27" s="36"/>
      <c r="O27" s="36"/>
    </row>
    <row r="28" spans="2:16">
      <c r="B28" s="60" t="s">
        <v>152</v>
      </c>
      <c r="C28" s="36"/>
      <c r="D28" s="36"/>
      <c r="E28" s="36"/>
      <c r="F28" s="36"/>
      <c r="G28" s="36"/>
      <c r="H28" s="36"/>
      <c r="I28" s="36"/>
      <c r="J28" s="36"/>
      <c r="K28" s="36"/>
      <c r="L28" s="36"/>
      <c r="M28" s="36"/>
      <c r="N28" s="36"/>
      <c r="O28" s="36"/>
    </row>
    <row r="29" spans="2:16">
      <c r="B29" s="60" t="s">
        <v>184</v>
      </c>
      <c r="C29" s="36"/>
      <c r="D29" s="36"/>
      <c r="E29" s="36"/>
      <c r="F29" s="36"/>
      <c r="G29" s="36"/>
      <c r="H29" s="36"/>
      <c r="I29" s="36"/>
      <c r="J29" s="36"/>
      <c r="K29" s="36"/>
      <c r="L29" s="36"/>
      <c r="M29" s="36"/>
      <c r="N29" s="36"/>
      <c r="O29" s="36"/>
    </row>
    <row r="30" spans="2:16">
      <c r="B30" s="60" t="s">
        <v>183</v>
      </c>
    </row>
  </sheetData>
  <mergeCells count="20">
    <mergeCell ref="P5:P8"/>
    <mergeCell ref="C7:C8"/>
    <mergeCell ref="D7:D8"/>
    <mergeCell ref="F7:F8"/>
    <mergeCell ref="H7:H8"/>
    <mergeCell ref="K6:K8"/>
    <mergeCell ref="L6:L8"/>
    <mergeCell ref="M6:M8"/>
    <mergeCell ref="N6:N8"/>
    <mergeCell ref="O6:O8"/>
    <mergeCell ref="L5:N5"/>
    <mergeCell ref="B19:B20"/>
    <mergeCell ref="E6:F6"/>
    <mergeCell ref="G6:H6"/>
    <mergeCell ref="I6:I8"/>
    <mergeCell ref="J6:J8"/>
    <mergeCell ref="B5:B8"/>
    <mergeCell ref="C5:D5"/>
    <mergeCell ref="E5:H5"/>
    <mergeCell ref="I5:K5"/>
  </mergeCells>
  <phoneticPr fontId="14"/>
  <printOptions horizontalCentered="1"/>
  <pageMargins left="0.15748031496062992" right="0.19685039370078741" top="0.31496062992125984" bottom="0.27559055118110237" header="0.27559055118110237" footer="0.19685039370078741"/>
  <pageSetup paperSize="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O74"/>
  <sheetViews>
    <sheetView tabSelected="1" view="pageBreakPreview" zoomScaleNormal="100" zoomScaleSheetLayoutView="100" workbookViewId="0">
      <selection activeCell="L6" sqref="L6"/>
    </sheetView>
  </sheetViews>
  <sheetFormatPr defaultRowHeight="13.5"/>
  <cols>
    <col min="1" max="1" width="11.375" style="52" customWidth="1"/>
    <col min="2" max="2" width="5.25" style="52" customWidth="1"/>
    <col min="3" max="5" width="10.125" style="52" customWidth="1"/>
    <col min="6" max="6" width="5.25" style="52" customWidth="1"/>
    <col min="7" max="7" width="9.25" style="52" customWidth="1"/>
    <col min="8" max="8" width="2.875" style="52" customWidth="1"/>
    <col min="9" max="9" width="8.75" style="52" customWidth="1"/>
    <col min="10" max="10" width="1.375" style="52" customWidth="1"/>
    <col min="11" max="11" width="12.25" style="52" bestFit="1" customWidth="1"/>
    <col min="12" max="12" width="11.25" style="52" customWidth="1"/>
    <col min="13" max="13" width="1.125" style="52" customWidth="1"/>
    <col min="14" max="14" width="9.625" style="52" customWidth="1"/>
    <col min="15" max="15" width="2.75" style="52" customWidth="1"/>
    <col min="16" max="256" width="9" style="52"/>
    <col min="257" max="257" width="11.375" style="52" customWidth="1"/>
    <col min="258" max="258" width="5.25" style="52" customWidth="1"/>
    <col min="259" max="261" width="10.125" style="52" customWidth="1"/>
    <col min="262" max="262" width="5.25" style="52" customWidth="1"/>
    <col min="263" max="263" width="9.25" style="52" customWidth="1"/>
    <col min="264" max="264" width="2.875" style="52" customWidth="1"/>
    <col min="265" max="265" width="8.75" style="52" customWidth="1"/>
    <col min="266" max="266" width="1.375" style="52" customWidth="1"/>
    <col min="267" max="267" width="11.875" style="52" bestFit="1" customWidth="1"/>
    <col min="268" max="268" width="11.25" style="52" customWidth="1"/>
    <col min="269" max="269" width="1.125" style="52" customWidth="1"/>
    <col min="270" max="270" width="9.625" style="52" customWidth="1"/>
    <col min="271" max="271" width="2.75" style="52" customWidth="1"/>
    <col min="272" max="512" width="9" style="52"/>
    <col min="513" max="513" width="11.375" style="52" customWidth="1"/>
    <col min="514" max="514" width="5.25" style="52" customWidth="1"/>
    <col min="515" max="517" width="10.125" style="52" customWidth="1"/>
    <col min="518" max="518" width="5.25" style="52" customWidth="1"/>
    <col min="519" max="519" width="9.25" style="52" customWidth="1"/>
    <col min="520" max="520" width="2.875" style="52" customWidth="1"/>
    <col min="521" max="521" width="8.75" style="52" customWidth="1"/>
    <col min="522" max="522" width="1.375" style="52" customWidth="1"/>
    <col min="523" max="523" width="11.875" style="52" bestFit="1" customWidth="1"/>
    <col min="524" max="524" width="11.25" style="52" customWidth="1"/>
    <col min="525" max="525" width="1.125" style="52" customWidth="1"/>
    <col min="526" max="526" width="9.625" style="52" customWidth="1"/>
    <col min="527" max="527" width="2.75" style="52" customWidth="1"/>
    <col min="528" max="768" width="9" style="52"/>
    <col min="769" max="769" width="11.375" style="52" customWidth="1"/>
    <col min="770" max="770" width="5.25" style="52" customWidth="1"/>
    <col min="771" max="773" width="10.125" style="52" customWidth="1"/>
    <col min="774" max="774" width="5.25" style="52" customWidth="1"/>
    <col min="775" max="775" width="9.25" style="52" customWidth="1"/>
    <col min="776" max="776" width="2.875" style="52" customWidth="1"/>
    <col min="777" max="777" width="8.75" style="52" customWidth="1"/>
    <col min="778" max="778" width="1.375" style="52" customWidth="1"/>
    <col min="779" max="779" width="11.875" style="52" bestFit="1" customWidth="1"/>
    <col min="780" max="780" width="11.25" style="52" customWidth="1"/>
    <col min="781" max="781" width="1.125" style="52" customWidth="1"/>
    <col min="782" max="782" width="9.625" style="52" customWidth="1"/>
    <col min="783" max="783" width="2.75" style="52" customWidth="1"/>
    <col min="784" max="1024" width="9" style="52"/>
    <col min="1025" max="1025" width="11.375" style="52" customWidth="1"/>
    <col min="1026" max="1026" width="5.25" style="52" customWidth="1"/>
    <col min="1027" max="1029" width="10.125" style="52" customWidth="1"/>
    <col min="1030" max="1030" width="5.25" style="52" customWidth="1"/>
    <col min="1031" max="1031" width="9.25" style="52" customWidth="1"/>
    <col min="1032" max="1032" width="2.875" style="52" customWidth="1"/>
    <col min="1033" max="1033" width="8.75" style="52" customWidth="1"/>
    <col min="1034" max="1034" width="1.375" style="52" customWidth="1"/>
    <col min="1035" max="1035" width="11.875" style="52" bestFit="1" customWidth="1"/>
    <col min="1036" max="1036" width="11.25" style="52" customWidth="1"/>
    <col min="1037" max="1037" width="1.125" style="52" customWidth="1"/>
    <col min="1038" max="1038" width="9.625" style="52" customWidth="1"/>
    <col min="1039" max="1039" width="2.75" style="52" customWidth="1"/>
    <col min="1040" max="1280" width="9" style="52"/>
    <col min="1281" max="1281" width="11.375" style="52" customWidth="1"/>
    <col min="1282" max="1282" width="5.25" style="52" customWidth="1"/>
    <col min="1283" max="1285" width="10.125" style="52" customWidth="1"/>
    <col min="1286" max="1286" width="5.25" style="52" customWidth="1"/>
    <col min="1287" max="1287" width="9.25" style="52" customWidth="1"/>
    <col min="1288" max="1288" width="2.875" style="52" customWidth="1"/>
    <col min="1289" max="1289" width="8.75" style="52" customWidth="1"/>
    <col min="1290" max="1290" width="1.375" style="52" customWidth="1"/>
    <col min="1291" max="1291" width="11.875" style="52" bestFit="1" customWidth="1"/>
    <col min="1292" max="1292" width="11.25" style="52" customWidth="1"/>
    <col min="1293" max="1293" width="1.125" style="52" customWidth="1"/>
    <col min="1294" max="1294" width="9.625" style="52" customWidth="1"/>
    <col min="1295" max="1295" width="2.75" style="52" customWidth="1"/>
    <col min="1296" max="1536" width="9" style="52"/>
    <col min="1537" max="1537" width="11.375" style="52" customWidth="1"/>
    <col min="1538" max="1538" width="5.25" style="52" customWidth="1"/>
    <col min="1539" max="1541" width="10.125" style="52" customWidth="1"/>
    <col min="1542" max="1542" width="5.25" style="52" customWidth="1"/>
    <col min="1543" max="1543" width="9.25" style="52" customWidth="1"/>
    <col min="1544" max="1544" width="2.875" style="52" customWidth="1"/>
    <col min="1545" max="1545" width="8.75" style="52" customWidth="1"/>
    <col min="1546" max="1546" width="1.375" style="52" customWidth="1"/>
    <col min="1547" max="1547" width="11.875" style="52" bestFit="1" customWidth="1"/>
    <col min="1548" max="1548" width="11.25" style="52" customWidth="1"/>
    <col min="1549" max="1549" width="1.125" style="52" customWidth="1"/>
    <col min="1550" max="1550" width="9.625" style="52" customWidth="1"/>
    <col min="1551" max="1551" width="2.75" style="52" customWidth="1"/>
    <col min="1552" max="1792" width="9" style="52"/>
    <col min="1793" max="1793" width="11.375" style="52" customWidth="1"/>
    <col min="1794" max="1794" width="5.25" style="52" customWidth="1"/>
    <col min="1795" max="1797" width="10.125" style="52" customWidth="1"/>
    <col min="1798" max="1798" width="5.25" style="52" customWidth="1"/>
    <col min="1799" max="1799" width="9.25" style="52" customWidth="1"/>
    <col min="1800" max="1800" width="2.875" style="52" customWidth="1"/>
    <col min="1801" max="1801" width="8.75" style="52" customWidth="1"/>
    <col min="1802" max="1802" width="1.375" style="52" customWidth="1"/>
    <col min="1803" max="1803" width="11.875" style="52" bestFit="1" customWidth="1"/>
    <col min="1804" max="1804" width="11.25" style="52" customWidth="1"/>
    <col min="1805" max="1805" width="1.125" style="52" customWidth="1"/>
    <col min="1806" max="1806" width="9.625" style="52" customWidth="1"/>
    <col min="1807" max="1807" width="2.75" style="52" customWidth="1"/>
    <col min="1808" max="2048" width="9" style="52"/>
    <col min="2049" max="2049" width="11.375" style="52" customWidth="1"/>
    <col min="2050" max="2050" width="5.25" style="52" customWidth="1"/>
    <col min="2051" max="2053" width="10.125" style="52" customWidth="1"/>
    <col min="2054" max="2054" width="5.25" style="52" customWidth="1"/>
    <col min="2055" max="2055" width="9.25" style="52" customWidth="1"/>
    <col min="2056" max="2056" width="2.875" style="52" customWidth="1"/>
    <col min="2057" max="2057" width="8.75" style="52" customWidth="1"/>
    <col min="2058" max="2058" width="1.375" style="52" customWidth="1"/>
    <col min="2059" max="2059" width="11.875" style="52" bestFit="1" customWidth="1"/>
    <col min="2060" max="2060" width="11.25" style="52" customWidth="1"/>
    <col min="2061" max="2061" width="1.125" style="52" customWidth="1"/>
    <col min="2062" max="2062" width="9.625" style="52" customWidth="1"/>
    <col min="2063" max="2063" width="2.75" style="52" customWidth="1"/>
    <col min="2064" max="2304" width="9" style="52"/>
    <col min="2305" max="2305" width="11.375" style="52" customWidth="1"/>
    <col min="2306" max="2306" width="5.25" style="52" customWidth="1"/>
    <col min="2307" max="2309" width="10.125" style="52" customWidth="1"/>
    <col min="2310" max="2310" width="5.25" style="52" customWidth="1"/>
    <col min="2311" max="2311" width="9.25" style="52" customWidth="1"/>
    <col min="2312" max="2312" width="2.875" style="52" customWidth="1"/>
    <col min="2313" max="2313" width="8.75" style="52" customWidth="1"/>
    <col min="2314" max="2314" width="1.375" style="52" customWidth="1"/>
    <col min="2315" max="2315" width="11.875" style="52" bestFit="1" customWidth="1"/>
    <col min="2316" max="2316" width="11.25" style="52" customWidth="1"/>
    <col min="2317" max="2317" width="1.125" style="52" customWidth="1"/>
    <col min="2318" max="2318" width="9.625" style="52" customWidth="1"/>
    <col min="2319" max="2319" width="2.75" style="52" customWidth="1"/>
    <col min="2320" max="2560" width="9" style="52"/>
    <col min="2561" max="2561" width="11.375" style="52" customWidth="1"/>
    <col min="2562" max="2562" width="5.25" style="52" customWidth="1"/>
    <col min="2563" max="2565" width="10.125" style="52" customWidth="1"/>
    <col min="2566" max="2566" width="5.25" style="52" customWidth="1"/>
    <col min="2567" max="2567" width="9.25" style="52" customWidth="1"/>
    <col min="2568" max="2568" width="2.875" style="52" customWidth="1"/>
    <col min="2569" max="2569" width="8.75" style="52" customWidth="1"/>
    <col min="2570" max="2570" width="1.375" style="52" customWidth="1"/>
    <col min="2571" max="2571" width="11.875" style="52" bestFit="1" customWidth="1"/>
    <col min="2572" max="2572" width="11.25" style="52" customWidth="1"/>
    <col min="2573" max="2573" width="1.125" style="52" customWidth="1"/>
    <col min="2574" max="2574" width="9.625" style="52" customWidth="1"/>
    <col min="2575" max="2575" width="2.75" style="52" customWidth="1"/>
    <col min="2576" max="2816" width="9" style="52"/>
    <col min="2817" max="2817" width="11.375" style="52" customWidth="1"/>
    <col min="2818" max="2818" width="5.25" style="52" customWidth="1"/>
    <col min="2819" max="2821" width="10.125" style="52" customWidth="1"/>
    <col min="2822" max="2822" width="5.25" style="52" customWidth="1"/>
    <col min="2823" max="2823" width="9.25" style="52" customWidth="1"/>
    <col min="2824" max="2824" width="2.875" style="52" customWidth="1"/>
    <col min="2825" max="2825" width="8.75" style="52" customWidth="1"/>
    <col min="2826" max="2826" width="1.375" style="52" customWidth="1"/>
    <col min="2827" max="2827" width="11.875" style="52" bestFit="1" customWidth="1"/>
    <col min="2828" max="2828" width="11.25" style="52" customWidth="1"/>
    <col min="2829" max="2829" width="1.125" style="52" customWidth="1"/>
    <col min="2830" max="2830" width="9.625" style="52" customWidth="1"/>
    <col min="2831" max="2831" width="2.75" style="52" customWidth="1"/>
    <col min="2832" max="3072" width="9" style="52"/>
    <col min="3073" max="3073" width="11.375" style="52" customWidth="1"/>
    <col min="3074" max="3074" width="5.25" style="52" customWidth="1"/>
    <col min="3075" max="3077" width="10.125" style="52" customWidth="1"/>
    <col min="3078" max="3078" width="5.25" style="52" customWidth="1"/>
    <col min="3079" max="3079" width="9.25" style="52" customWidth="1"/>
    <col min="3080" max="3080" width="2.875" style="52" customWidth="1"/>
    <col min="3081" max="3081" width="8.75" style="52" customWidth="1"/>
    <col min="3082" max="3082" width="1.375" style="52" customWidth="1"/>
    <col min="3083" max="3083" width="11.875" style="52" bestFit="1" customWidth="1"/>
    <col min="3084" max="3084" width="11.25" style="52" customWidth="1"/>
    <col min="3085" max="3085" width="1.125" style="52" customWidth="1"/>
    <col min="3086" max="3086" width="9.625" style="52" customWidth="1"/>
    <col min="3087" max="3087" width="2.75" style="52" customWidth="1"/>
    <col min="3088" max="3328" width="9" style="52"/>
    <col min="3329" max="3329" width="11.375" style="52" customWidth="1"/>
    <col min="3330" max="3330" width="5.25" style="52" customWidth="1"/>
    <col min="3331" max="3333" width="10.125" style="52" customWidth="1"/>
    <col min="3334" max="3334" width="5.25" style="52" customWidth="1"/>
    <col min="3335" max="3335" width="9.25" style="52" customWidth="1"/>
    <col min="3336" max="3336" width="2.875" style="52" customWidth="1"/>
    <col min="3337" max="3337" width="8.75" style="52" customWidth="1"/>
    <col min="3338" max="3338" width="1.375" style="52" customWidth="1"/>
    <col min="3339" max="3339" width="11.875" style="52" bestFit="1" customWidth="1"/>
    <col min="3340" max="3340" width="11.25" style="52" customWidth="1"/>
    <col min="3341" max="3341" width="1.125" style="52" customWidth="1"/>
    <col min="3342" max="3342" width="9.625" style="52" customWidth="1"/>
    <col min="3343" max="3343" width="2.75" style="52" customWidth="1"/>
    <col min="3344" max="3584" width="9" style="52"/>
    <col min="3585" max="3585" width="11.375" style="52" customWidth="1"/>
    <col min="3586" max="3586" width="5.25" style="52" customWidth="1"/>
    <col min="3587" max="3589" width="10.125" style="52" customWidth="1"/>
    <col min="3590" max="3590" width="5.25" style="52" customWidth="1"/>
    <col min="3591" max="3591" width="9.25" style="52" customWidth="1"/>
    <col min="3592" max="3592" width="2.875" style="52" customWidth="1"/>
    <col min="3593" max="3593" width="8.75" style="52" customWidth="1"/>
    <col min="3594" max="3594" width="1.375" style="52" customWidth="1"/>
    <col min="3595" max="3595" width="11.875" style="52" bestFit="1" customWidth="1"/>
    <col min="3596" max="3596" width="11.25" style="52" customWidth="1"/>
    <col min="3597" max="3597" width="1.125" style="52" customWidth="1"/>
    <col min="3598" max="3598" width="9.625" style="52" customWidth="1"/>
    <col min="3599" max="3599" width="2.75" style="52" customWidth="1"/>
    <col min="3600" max="3840" width="9" style="52"/>
    <col min="3841" max="3841" width="11.375" style="52" customWidth="1"/>
    <col min="3842" max="3842" width="5.25" style="52" customWidth="1"/>
    <col min="3843" max="3845" width="10.125" style="52" customWidth="1"/>
    <col min="3846" max="3846" width="5.25" style="52" customWidth="1"/>
    <col min="3847" max="3847" width="9.25" style="52" customWidth="1"/>
    <col min="3848" max="3848" width="2.875" style="52" customWidth="1"/>
    <col min="3849" max="3849" width="8.75" style="52" customWidth="1"/>
    <col min="3850" max="3850" width="1.375" style="52" customWidth="1"/>
    <col min="3851" max="3851" width="11.875" style="52" bestFit="1" customWidth="1"/>
    <col min="3852" max="3852" width="11.25" style="52" customWidth="1"/>
    <col min="3853" max="3853" width="1.125" style="52" customWidth="1"/>
    <col min="3854" max="3854" width="9.625" style="52" customWidth="1"/>
    <col min="3855" max="3855" width="2.75" style="52" customWidth="1"/>
    <col min="3856" max="4096" width="9" style="52"/>
    <col min="4097" max="4097" width="11.375" style="52" customWidth="1"/>
    <col min="4098" max="4098" width="5.25" style="52" customWidth="1"/>
    <col min="4099" max="4101" width="10.125" style="52" customWidth="1"/>
    <col min="4102" max="4102" width="5.25" style="52" customWidth="1"/>
    <col min="4103" max="4103" width="9.25" style="52" customWidth="1"/>
    <col min="4104" max="4104" width="2.875" style="52" customWidth="1"/>
    <col min="4105" max="4105" width="8.75" style="52" customWidth="1"/>
    <col min="4106" max="4106" width="1.375" style="52" customWidth="1"/>
    <col min="4107" max="4107" width="11.875" style="52" bestFit="1" customWidth="1"/>
    <col min="4108" max="4108" width="11.25" style="52" customWidth="1"/>
    <col min="4109" max="4109" width="1.125" style="52" customWidth="1"/>
    <col min="4110" max="4110" width="9.625" style="52" customWidth="1"/>
    <col min="4111" max="4111" width="2.75" style="52" customWidth="1"/>
    <col min="4112" max="4352" width="9" style="52"/>
    <col min="4353" max="4353" width="11.375" style="52" customWidth="1"/>
    <col min="4354" max="4354" width="5.25" style="52" customWidth="1"/>
    <col min="4355" max="4357" width="10.125" style="52" customWidth="1"/>
    <col min="4358" max="4358" width="5.25" style="52" customWidth="1"/>
    <col min="4359" max="4359" width="9.25" style="52" customWidth="1"/>
    <col min="4360" max="4360" width="2.875" style="52" customWidth="1"/>
    <col min="4361" max="4361" width="8.75" style="52" customWidth="1"/>
    <col min="4362" max="4362" width="1.375" style="52" customWidth="1"/>
    <col min="4363" max="4363" width="11.875" style="52" bestFit="1" customWidth="1"/>
    <col min="4364" max="4364" width="11.25" style="52" customWidth="1"/>
    <col min="4365" max="4365" width="1.125" style="52" customWidth="1"/>
    <col min="4366" max="4366" width="9.625" style="52" customWidth="1"/>
    <col min="4367" max="4367" width="2.75" style="52" customWidth="1"/>
    <col min="4368" max="4608" width="9" style="52"/>
    <col min="4609" max="4609" width="11.375" style="52" customWidth="1"/>
    <col min="4610" max="4610" width="5.25" style="52" customWidth="1"/>
    <col min="4611" max="4613" width="10.125" style="52" customWidth="1"/>
    <col min="4614" max="4614" width="5.25" style="52" customWidth="1"/>
    <col min="4615" max="4615" width="9.25" style="52" customWidth="1"/>
    <col min="4616" max="4616" width="2.875" style="52" customWidth="1"/>
    <col min="4617" max="4617" width="8.75" style="52" customWidth="1"/>
    <col min="4618" max="4618" width="1.375" style="52" customWidth="1"/>
    <col min="4619" max="4619" width="11.875" style="52" bestFit="1" customWidth="1"/>
    <col min="4620" max="4620" width="11.25" style="52" customWidth="1"/>
    <col min="4621" max="4621" width="1.125" style="52" customWidth="1"/>
    <col min="4622" max="4622" width="9.625" style="52" customWidth="1"/>
    <col min="4623" max="4623" width="2.75" style="52" customWidth="1"/>
    <col min="4624" max="4864" width="9" style="52"/>
    <col min="4865" max="4865" width="11.375" style="52" customWidth="1"/>
    <col min="4866" max="4866" width="5.25" style="52" customWidth="1"/>
    <col min="4867" max="4869" width="10.125" style="52" customWidth="1"/>
    <col min="4870" max="4870" width="5.25" style="52" customWidth="1"/>
    <col min="4871" max="4871" width="9.25" style="52" customWidth="1"/>
    <col min="4872" max="4872" width="2.875" style="52" customWidth="1"/>
    <col min="4873" max="4873" width="8.75" style="52" customWidth="1"/>
    <col min="4874" max="4874" width="1.375" style="52" customWidth="1"/>
    <col min="4875" max="4875" width="11.875" style="52" bestFit="1" customWidth="1"/>
    <col min="4876" max="4876" width="11.25" style="52" customWidth="1"/>
    <col min="4877" max="4877" width="1.125" style="52" customWidth="1"/>
    <col min="4878" max="4878" width="9.625" style="52" customWidth="1"/>
    <col min="4879" max="4879" width="2.75" style="52" customWidth="1"/>
    <col min="4880" max="5120" width="9" style="52"/>
    <col min="5121" max="5121" width="11.375" style="52" customWidth="1"/>
    <col min="5122" max="5122" width="5.25" style="52" customWidth="1"/>
    <col min="5123" max="5125" width="10.125" style="52" customWidth="1"/>
    <col min="5126" max="5126" width="5.25" style="52" customWidth="1"/>
    <col min="5127" max="5127" width="9.25" style="52" customWidth="1"/>
    <col min="5128" max="5128" width="2.875" style="52" customWidth="1"/>
    <col min="5129" max="5129" width="8.75" style="52" customWidth="1"/>
    <col min="5130" max="5130" width="1.375" style="52" customWidth="1"/>
    <col min="5131" max="5131" width="11.875" style="52" bestFit="1" customWidth="1"/>
    <col min="5132" max="5132" width="11.25" style="52" customWidth="1"/>
    <col min="5133" max="5133" width="1.125" style="52" customWidth="1"/>
    <col min="5134" max="5134" width="9.625" style="52" customWidth="1"/>
    <col min="5135" max="5135" width="2.75" style="52" customWidth="1"/>
    <col min="5136" max="5376" width="9" style="52"/>
    <col min="5377" max="5377" width="11.375" style="52" customWidth="1"/>
    <col min="5378" max="5378" width="5.25" style="52" customWidth="1"/>
    <col min="5379" max="5381" width="10.125" style="52" customWidth="1"/>
    <col min="5382" max="5382" width="5.25" style="52" customWidth="1"/>
    <col min="5383" max="5383" width="9.25" style="52" customWidth="1"/>
    <col min="5384" max="5384" width="2.875" style="52" customWidth="1"/>
    <col min="5385" max="5385" width="8.75" style="52" customWidth="1"/>
    <col min="5386" max="5386" width="1.375" style="52" customWidth="1"/>
    <col min="5387" max="5387" width="11.875" style="52" bestFit="1" customWidth="1"/>
    <col min="5388" max="5388" width="11.25" style="52" customWidth="1"/>
    <col min="5389" max="5389" width="1.125" style="52" customWidth="1"/>
    <col min="5390" max="5390" width="9.625" style="52" customWidth="1"/>
    <col min="5391" max="5391" width="2.75" style="52" customWidth="1"/>
    <col min="5392" max="5632" width="9" style="52"/>
    <col min="5633" max="5633" width="11.375" style="52" customWidth="1"/>
    <col min="5634" max="5634" width="5.25" style="52" customWidth="1"/>
    <col min="5635" max="5637" width="10.125" style="52" customWidth="1"/>
    <col min="5638" max="5638" width="5.25" style="52" customWidth="1"/>
    <col min="5639" max="5639" width="9.25" style="52" customWidth="1"/>
    <col min="5640" max="5640" width="2.875" style="52" customWidth="1"/>
    <col min="5641" max="5641" width="8.75" style="52" customWidth="1"/>
    <col min="5642" max="5642" width="1.375" style="52" customWidth="1"/>
    <col min="5643" max="5643" width="11.875" style="52" bestFit="1" customWidth="1"/>
    <col min="5644" max="5644" width="11.25" style="52" customWidth="1"/>
    <col min="5645" max="5645" width="1.125" style="52" customWidth="1"/>
    <col min="5646" max="5646" width="9.625" style="52" customWidth="1"/>
    <col min="5647" max="5647" width="2.75" style="52" customWidth="1"/>
    <col min="5648" max="5888" width="9" style="52"/>
    <col min="5889" max="5889" width="11.375" style="52" customWidth="1"/>
    <col min="5890" max="5890" width="5.25" style="52" customWidth="1"/>
    <col min="5891" max="5893" width="10.125" style="52" customWidth="1"/>
    <col min="5894" max="5894" width="5.25" style="52" customWidth="1"/>
    <col min="5895" max="5895" width="9.25" style="52" customWidth="1"/>
    <col min="5896" max="5896" width="2.875" style="52" customWidth="1"/>
    <col min="5897" max="5897" width="8.75" style="52" customWidth="1"/>
    <col min="5898" max="5898" width="1.375" style="52" customWidth="1"/>
    <col min="5899" max="5899" width="11.875" style="52" bestFit="1" customWidth="1"/>
    <col min="5900" max="5900" width="11.25" style="52" customWidth="1"/>
    <col min="5901" max="5901" width="1.125" style="52" customWidth="1"/>
    <col min="5902" max="5902" width="9.625" style="52" customWidth="1"/>
    <col min="5903" max="5903" width="2.75" style="52" customWidth="1"/>
    <col min="5904" max="6144" width="9" style="52"/>
    <col min="6145" max="6145" width="11.375" style="52" customWidth="1"/>
    <col min="6146" max="6146" width="5.25" style="52" customWidth="1"/>
    <col min="6147" max="6149" width="10.125" style="52" customWidth="1"/>
    <col min="6150" max="6150" width="5.25" style="52" customWidth="1"/>
    <col min="6151" max="6151" width="9.25" style="52" customWidth="1"/>
    <col min="6152" max="6152" width="2.875" style="52" customWidth="1"/>
    <col min="6153" max="6153" width="8.75" style="52" customWidth="1"/>
    <col min="6154" max="6154" width="1.375" style="52" customWidth="1"/>
    <col min="6155" max="6155" width="11.875" style="52" bestFit="1" customWidth="1"/>
    <col min="6156" max="6156" width="11.25" style="52" customWidth="1"/>
    <col min="6157" max="6157" width="1.125" style="52" customWidth="1"/>
    <col min="6158" max="6158" width="9.625" style="52" customWidth="1"/>
    <col min="6159" max="6159" width="2.75" style="52" customWidth="1"/>
    <col min="6160" max="6400" width="9" style="52"/>
    <col min="6401" max="6401" width="11.375" style="52" customWidth="1"/>
    <col min="6402" max="6402" width="5.25" style="52" customWidth="1"/>
    <col min="6403" max="6405" width="10.125" style="52" customWidth="1"/>
    <col min="6406" max="6406" width="5.25" style="52" customWidth="1"/>
    <col min="6407" max="6407" width="9.25" style="52" customWidth="1"/>
    <col min="6408" max="6408" width="2.875" style="52" customWidth="1"/>
    <col min="6409" max="6409" width="8.75" style="52" customWidth="1"/>
    <col min="6410" max="6410" width="1.375" style="52" customWidth="1"/>
    <col min="6411" max="6411" width="11.875" style="52" bestFit="1" customWidth="1"/>
    <col min="6412" max="6412" width="11.25" style="52" customWidth="1"/>
    <col min="6413" max="6413" width="1.125" style="52" customWidth="1"/>
    <col min="6414" max="6414" width="9.625" style="52" customWidth="1"/>
    <col min="6415" max="6415" width="2.75" style="52" customWidth="1"/>
    <col min="6416" max="6656" width="9" style="52"/>
    <col min="6657" max="6657" width="11.375" style="52" customWidth="1"/>
    <col min="6658" max="6658" width="5.25" style="52" customWidth="1"/>
    <col min="6659" max="6661" width="10.125" style="52" customWidth="1"/>
    <col min="6662" max="6662" width="5.25" style="52" customWidth="1"/>
    <col min="6663" max="6663" width="9.25" style="52" customWidth="1"/>
    <col min="6664" max="6664" width="2.875" style="52" customWidth="1"/>
    <col min="6665" max="6665" width="8.75" style="52" customWidth="1"/>
    <col min="6666" max="6666" width="1.375" style="52" customWidth="1"/>
    <col min="6667" max="6667" width="11.875" style="52" bestFit="1" customWidth="1"/>
    <col min="6668" max="6668" width="11.25" style="52" customWidth="1"/>
    <col min="6669" max="6669" width="1.125" style="52" customWidth="1"/>
    <col min="6670" max="6670" width="9.625" style="52" customWidth="1"/>
    <col min="6671" max="6671" width="2.75" style="52" customWidth="1"/>
    <col min="6672" max="6912" width="9" style="52"/>
    <col min="6913" max="6913" width="11.375" style="52" customWidth="1"/>
    <col min="6914" max="6914" width="5.25" style="52" customWidth="1"/>
    <col min="6915" max="6917" width="10.125" style="52" customWidth="1"/>
    <col min="6918" max="6918" width="5.25" style="52" customWidth="1"/>
    <col min="6919" max="6919" width="9.25" style="52" customWidth="1"/>
    <col min="6920" max="6920" width="2.875" style="52" customWidth="1"/>
    <col min="6921" max="6921" width="8.75" style="52" customWidth="1"/>
    <col min="6922" max="6922" width="1.375" style="52" customWidth="1"/>
    <col min="6923" max="6923" width="11.875" style="52" bestFit="1" customWidth="1"/>
    <col min="6924" max="6924" width="11.25" style="52" customWidth="1"/>
    <col min="6925" max="6925" width="1.125" style="52" customWidth="1"/>
    <col min="6926" max="6926" width="9.625" style="52" customWidth="1"/>
    <col min="6927" max="6927" width="2.75" style="52" customWidth="1"/>
    <col min="6928" max="7168" width="9" style="52"/>
    <col min="7169" max="7169" width="11.375" style="52" customWidth="1"/>
    <col min="7170" max="7170" width="5.25" style="52" customWidth="1"/>
    <col min="7171" max="7173" width="10.125" style="52" customWidth="1"/>
    <col min="7174" max="7174" width="5.25" style="52" customWidth="1"/>
    <col min="7175" max="7175" width="9.25" style="52" customWidth="1"/>
    <col min="7176" max="7176" width="2.875" style="52" customWidth="1"/>
    <col min="7177" max="7177" width="8.75" style="52" customWidth="1"/>
    <col min="7178" max="7178" width="1.375" style="52" customWidth="1"/>
    <col min="7179" max="7179" width="11.875" style="52" bestFit="1" customWidth="1"/>
    <col min="7180" max="7180" width="11.25" style="52" customWidth="1"/>
    <col min="7181" max="7181" width="1.125" style="52" customWidth="1"/>
    <col min="7182" max="7182" width="9.625" style="52" customWidth="1"/>
    <col min="7183" max="7183" width="2.75" style="52" customWidth="1"/>
    <col min="7184" max="7424" width="9" style="52"/>
    <col min="7425" max="7425" width="11.375" style="52" customWidth="1"/>
    <col min="7426" max="7426" width="5.25" style="52" customWidth="1"/>
    <col min="7427" max="7429" width="10.125" style="52" customWidth="1"/>
    <col min="7430" max="7430" width="5.25" style="52" customWidth="1"/>
    <col min="7431" max="7431" width="9.25" style="52" customWidth="1"/>
    <col min="7432" max="7432" width="2.875" style="52" customWidth="1"/>
    <col min="7433" max="7433" width="8.75" style="52" customWidth="1"/>
    <col min="7434" max="7434" width="1.375" style="52" customWidth="1"/>
    <col min="7435" max="7435" width="11.875" style="52" bestFit="1" customWidth="1"/>
    <col min="7436" max="7436" width="11.25" style="52" customWidth="1"/>
    <col min="7437" max="7437" width="1.125" style="52" customWidth="1"/>
    <col min="7438" max="7438" width="9.625" style="52" customWidth="1"/>
    <col min="7439" max="7439" width="2.75" style="52" customWidth="1"/>
    <col min="7440" max="7680" width="9" style="52"/>
    <col min="7681" max="7681" width="11.375" style="52" customWidth="1"/>
    <col min="7682" max="7682" width="5.25" style="52" customWidth="1"/>
    <col min="7683" max="7685" width="10.125" style="52" customWidth="1"/>
    <col min="7686" max="7686" width="5.25" style="52" customWidth="1"/>
    <col min="7687" max="7687" width="9.25" style="52" customWidth="1"/>
    <col min="7688" max="7688" width="2.875" style="52" customWidth="1"/>
    <col min="7689" max="7689" width="8.75" style="52" customWidth="1"/>
    <col min="7690" max="7690" width="1.375" style="52" customWidth="1"/>
    <col min="7691" max="7691" width="11.875" style="52" bestFit="1" customWidth="1"/>
    <col min="7692" max="7692" width="11.25" style="52" customWidth="1"/>
    <col min="7693" max="7693" width="1.125" style="52" customWidth="1"/>
    <col min="7694" max="7694" width="9.625" style="52" customWidth="1"/>
    <col min="7695" max="7695" width="2.75" style="52" customWidth="1"/>
    <col min="7696" max="7936" width="9" style="52"/>
    <col min="7937" max="7937" width="11.375" style="52" customWidth="1"/>
    <col min="7938" max="7938" width="5.25" style="52" customWidth="1"/>
    <col min="7939" max="7941" width="10.125" style="52" customWidth="1"/>
    <col min="7942" max="7942" width="5.25" style="52" customWidth="1"/>
    <col min="7943" max="7943" width="9.25" style="52" customWidth="1"/>
    <col min="7944" max="7944" width="2.875" style="52" customWidth="1"/>
    <col min="7945" max="7945" width="8.75" style="52" customWidth="1"/>
    <col min="7946" max="7946" width="1.375" style="52" customWidth="1"/>
    <col min="7947" max="7947" width="11.875" style="52" bestFit="1" customWidth="1"/>
    <col min="7948" max="7948" width="11.25" style="52" customWidth="1"/>
    <col min="7949" max="7949" width="1.125" style="52" customWidth="1"/>
    <col min="7950" max="7950" width="9.625" style="52" customWidth="1"/>
    <col min="7951" max="7951" width="2.75" style="52" customWidth="1"/>
    <col min="7952" max="8192" width="9" style="52"/>
    <col min="8193" max="8193" width="11.375" style="52" customWidth="1"/>
    <col min="8194" max="8194" width="5.25" style="52" customWidth="1"/>
    <col min="8195" max="8197" width="10.125" style="52" customWidth="1"/>
    <col min="8198" max="8198" width="5.25" style="52" customWidth="1"/>
    <col min="8199" max="8199" width="9.25" style="52" customWidth="1"/>
    <col min="8200" max="8200" width="2.875" style="52" customWidth="1"/>
    <col min="8201" max="8201" width="8.75" style="52" customWidth="1"/>
    <col min="8202" max="8202" width="1.375" style="52" customWidth="1"/>
    <col min="8203" max="8203" width="11.875" style="52" bestFit="1" customWidth="1"/>
    <col min="8204" max="8204" width="11.25" style="52" customWidth="1"/>
    <col min="8205" max="8205" width="1.125" style="52" customWidth="1"/>
    <col min="8206" max="8206" width="9.625" style="52" customWidth="1"/>
    <col min="8207" max="8207" width="2.75" style="52" customWidth="1"/>
    <col min="8208" max="8448" width="9" style="52"/>
    <col min="8449" max="8449" width="11.375" style="52" customWidth="1"/>
    <col min="8450" max="8450" width="5.25" style="52" customWidth="1"/>
    <col min="8451" max="8453" width="10.125" style="52" customWidth="1"/>
    <col min="8454" max="8454" width="5.25" style="52" customWidth="1"/>
    <col min="8455" max="8455" width="9.25" style="52" customWidth="1"/>
    <col min="8456" max="8456" width="2.875" style="52" customWidth="1"/>
    <col min="8457" max="8457" width="8.75" style="52" customWidth="1"/>
    <col min="8458" max="8458" width="1.375" style="52" customWidth="1"/>
    <col min="8459" max="8459" width="11.875" style="52" bestFit="1" customWidth="1"/>
    <col min="8460" max="8460" width="11.25" style="52" customWidth="1"/>
    <col min="8461" max="8461" width="1.125" style="52" customWidth="1"/>
    <col min="8462" max="8462" width="9.625" style="52" customWidth="1"/>
    <col min="8463" max="8463" width="2.75" style="52" customWidth="1"/>
    <col min="8464" max="8704" width="9" style="52"/>
    <col min="8705" max="8705" width="11.375" style="52" customWidth="1"/>
    <col min="8706" max="8706" width="5.25" style="52" customWidth="1"/>
    <col min="8707" max="8709" width="10.125" style="52" customWidth="1"/>
    <col min="8710" max="8710" width="5.25" style="52" customWidth="1"/>
    <col min="8711" max="8711" width="9.25" style="52" customWidth="1"/>
    <col min="8712" max="8712" width="2.875" style="52" customWidth="1"/>
    <col min="8713" max="8713" width="8.75" style="52" customWidth="1"/>
    <col min="8714" max="8714" width="1.375" style="52" customWidth="1"/>
    <col min="8715" max="8715" width="11.875" style="52" bestFit="1" customWidth="1"/>
    <col min="8716" max="8716" width="11.25" style="52" customWidth="1"/>
    <col min="8717" max="8717" width="1.125" style="52" customWidth="1"/>
    <col min="8718" max="8718" width="9.625" style="52" customWidth="1"/>
    <col min="8719" max="8719" width="2.75" style="52" customWidth="1"/>
    <col min="8720" max="8960" width="9" style="52"/>
    <col min="8961" max="8961" width="11.375" style="52" customWidth="1"/>
    <col min="8962" max="8962" width="5.25" style="52" customWidth="1"/>
    <col min="8963" max="8965" width="10.125" style="52" customWidth="1"/>
    <col min="8966" max="8966" width="5.25" style="52" customWidth="1"/>
    <col min="8967" max="8967" width="9.25" style="52" customWidth="1"/>
    <col min="8968" max="8968" width="2.875" style="52" customWidth="1"/>
    <col min="8969" max="8969" width="8.75" style="52" customWidth="1"/>
    <col min="8970" max="8970" width="1.375" style="52" customWidth="1"/>
    <col min="8971" max="8971" width="11.875" style="52" bestFit="1" customWidth="1"/>
    <col min="8972" max="8972" width="11.25" style="52" customWidth="1"/>
    <col min="8973" max="8973" width="1.125" style="52" customWidth="1"/>
    <col min="8974" max="8974" width="9.625" style="52" customWidth="1"/>
    <col min="8975" max="8975" width="2.75" style="52" customWidth="1"/>
    <col min="8976" max="9216" width="9" style="52"/>
    <col min="9217" max="9217" width="11.375" style="52" customWidth="1"/>
    <col min="9218" max="9218" width="5.25" style="52" customWidth="1"/>
    <col min="9219" max="9221" width="10.125" style="52" customWidth="1"/>
    <col min="9222" max="9222" width="5.25" style="52" customWidth="1"/>
    <col min="9223" max="9223" width="9.25" style="52" customWidth="1"/>
    <col min="9224" max="9224" width="2.875" style="52" customWidth="1"/>
    <col min="9225" max="9225" width="8.75" style="52" customWidth="1"/>
    <col min="9226" max="9226" width="1.375" style="52" customWidth="1"/>
    <col min="9227" max="9227" width="11.875" style="52" bestFit="1" customWidth="1"/>
    <col min="9228" max="9228" width="11.25" style="52" customWidth="1"/>
    <col min="9229" max="9229" width="1.125" style="52" customWidth="1"/>
    <col min="9230" max="9230" width="9.625" style="52" customWidth="1"/>
    <col min="9231" max="9231" width="2.75" style="52" customWidth="1"/>
    <col min="9232" max="9472" width="9" style="52"/>
    <col min="9473" max="9473" width="11.375" style="52" customWidth="1"/>
    <col min="9474" max="9474" width="5.25" style="52" customWidth="1"/>
    <col min="9475" max="9477" width="10.125" style="52" customWidth="1"/>
    <col min="9478" max="9478" width="5.25" style="52" customWidth="1"/>
    <col min="9479" max="9479" width="9.25" style="52" customWidth="1"/>
    <col min="9480" max="9480" width="2.875" style="52" customWidth="1"/>
    <col min="9481" max="9481" width="8.75" style="52" customWidth="1"/>
    <col min="9482" max="9482" width="1.375" style="52" customWidth="1"/>
    <col min="9483" max="9483" width="11.875" style="52" bestFit="1" customWidth="1"/>
    <col min="9484" max="9484" width="11.25" style="52" customWidth="1"/>
    <col min="9485" max="9485" width="1.125" style="52" customWidth="1"/>
    <col min="9486" max="9486" width="9.625" style="52" customWidth="1"/>
    <col min="9487" max="9487" width="2.75" style="52" customWidth="1"/>
    <col min="9488" max="9728" width="9" style="52"/>
    <col min="9729" max="9729" width="11.375" style="52" customWidth="1"/>
    <col min="9730" max="9730" width="5.25" style="52" customWidth="1"/>
    <col min="9731" max="9733" width="10.125" style="52" customWidth="1"/>
    <col min="9734" max="9734" width="5.25" style="52" customWidth="1"/>
    <col min="9735" max="9735" width="9.25" style="52" customWidth="1"/>
    <col min="9736" max="9736" width="2.875" style="52" customWidth="1"/>
    <col min="9737" max="9737" width="8.75" style="52" customWidth="1"/>
    <col min="9738" max="9738" width="1.375" style="52" customWidth="1"/>
    <col min="9739" max="9739" width="11.875" style="52" bestFit="1" customWidth="1"/>
    <col min="9740" max="9740" width="11.25" style="52" customWidth="1"/>
    <col min="9741" max="9741" width="1.125" style="52" customWidth="1"/>
    <col min="9742" max="9742" width="9.625" style="52" customWidth="1"/>
    <col min="9743" max="9743" width="2.75" style="52" customWidth="1"/>
    <col min="9744" max="9984" width="9" style="52"/>
    <col min="9985" max="9985" width="11.375" style="52" customWidth="1"/>
    <col min="9986" max="9986" width="5.25" style="52" customWidth="1"/>
    <col min="9987" max="9989" width="10.125" style="52" customWidth="1"/>
    <col min="9990" max="9990" width="5.25" style="52" customWidth="1"/>
    <col min="9991" max="9991" width="9.25" style="52" customWidth="1"/>
    <col min="9992" max="9992" width="2.875" style="52" customWidth="1"/>
    <col min="9993" max="9993" width="8.75" style="52" customWidth="1"/>
    <col min="9994" max="9994" width="1.375" style="52" customWidth="1"/>
    <col min="9995" max="9995" width="11.875" style="52" bestFit="1" customWidth="1"/>
    <col min="9996" max="9996" width="11.25" style="52" customWidth="1"/>
    <col min="9997" max="9997" width="1.125" style="52" customWidth="1"/>
    <col min="9998" max="9998" width="9.625" style="52" customWidth="1"/>
    <col min="9999" max="9999" width="2.75" style="52" customWidth="1"/>
    <col min="10000" max="10240" width="9" style="52"/>
    <col min="10241" max="10241" width="11.375" style="52" customWidth="1"/>
    <col min="10242" max="10242" width="5.25" style="52" customWidth="1"/>
    <col min="10243" max="10245" width="10.125" style="52" customWidth="1"/>
    <col min="10246" max="10246" width="5.25" style="52" customWidth="1"/>
    <col min="10247" max="10247" width="9.25" style="52" customWidth="1"/>
    <col min="10248" max="10248" width="2.875" style="52" customWidth="1"/>
    <col min="10249" max="10249" width="8.75" style="52" customWidth="1"/>
    <col min="10250" max="10250" width="1.375" style="52" customWidth="1"/>
    <col min="10251" max="10251" width="11.875" style="52" bestFit="1" customWidth="1"/>
    <col min="10252" max="10252" width="11.25" style="52" customWidth="1"/>
    <col min="10253" max="10253" width="1.125" style="52" customWidth="1"/>
    <col min="10254" max="10254" width="9.625" style="52" customWidth="1"/>
    <col min="10255" max="10255" width="2.75" style="52" customWidth="1"/>
    <col min="10256" max="10496" width="9" style="52"/>
    <col min="10497" max="10497" width="11.375" style="52" customWidth="1"/>
    <col min="10498" max="10498" width="5.25" style="52" customWidth="1"/>
    <col min="10499" max="10501" width="10.125" style="52" customWidth="1"/>
    <col min="10502" max="10502" width="5.25" style="52" customWidth="1"/>
    <col min="10503" max="10503" width="9.25" style="52" customWidth="1"/>
    <col min="10504" max="10504" width="2.875" style="52" customWidth="1"/>
    <col min="10505" max="10505" width="8.75" style="52" customWidth="1"/>
    <col min="10506" max="10506" width="1.375" style="52" customWidth="1"/>
    <col min="10507" max="10507" width="11.875" style="52" bestFit="1" customWidth="1"/>
    <col min="10508" max="10508" width="11.25" style="52" customWidth="1"/>
    <col min="10509" max="10509" width="1.125" style="52" customWidth="1"/>
    <col min="10510" max="10510" width="9.625" style="52" customWidth="1"/>
    <col min="10511" max="10511" width="2.75" style="52" customWidth="1"/>
    <col min="10512" max="10752" width="9" style="52"/>
    <col min="10753" max="10753" width="11.375" style="52" customWidth="1"/>
    <col min="10754" max="10754" width="5.25" style="52" customWidth="1"/>
    <col min="10755" max="10757" width="10.125" style="52" customWidth="1"/>
    <col min="10758" max="10758" width="5.25" style="52" customWidth="1"/>
    <col min="10759" max="10759" width="9.25" style="52" customWidth="1"/>
    <col min="10760" max="10760" width="2.875" style="52" customWidth="1"/>
    <col min="10761" max="10761" width="8.75" style="52" customWidth="1"/>
    <col min="10762" max="10762" width="1.375" style="52" customWidth="1"/>
    <col min="10763" max="10763" width="11.875" style="52" bestFit="1" customWidth="1"/>
    <col min="10764" max="10764" width="11.25" style="52" customWidth="1"/>
    <col min="10765" max="10765" width="1.125" style="52" customWidth="1"/>
    <col min="10766" max="10766" width="9.625" style="52" customWidth="1"/>
    <col min="10767" max="10767" width="2.75" style="52" customWidth="1"/>
    <col min="10768" max="11008" width="9" style="52"/>
    <col min="11009" max="11009" width="11.375" style="52" customWidth="1"/>
    <col min="11010" max="11010" width="5.25" style="52" customWidth="1"/>
    <col min="11011" max="11013" width="10.125" style="52" customWidth="1"/>
    <col min="11014" max="11014" width="5.25" style="52" customWidth="1"/>
    <col min="11015" max="11015" width="9.25" style="52" customWidth="1"/>
    <col min="11016" max="11016" width="2.875" style="52" customWidth="1"/>
    <col min="11017" max="11017" width="8.75" style="52" customWidth="1"/>
    <col min="11018" max="11018" width="1.375" style="52" customWidth="1"/>
    <col min="11019" max="11019" width="11.875" style="52" bestFit="1" customWidth="1"/>
    <col min="11020" max="11020" width="11.25" style="52" customWidth="1"/>
    <col min="11021" max="11021" width="1.125" style="52" customWidth="1"/>
    <col min="11022" max="11022" width="9.625" style="52" customWidth="1"/>
    <col min="11023" max="11023" width="2.75" style="52" customWidth="1"/>
    <col min="11024" max="11264" width="9" style="52"/>
    <col min="11265" max="11265" width="11.375" style="52" customWidth="1"/>
    <col min="11266" max="11266" width="5.25" style="52" customWidth="1"/>
    <col min="11267" max="11269" width="10.125" style="52" customWidth="1"/>
    <col min="11270" max="11270" width="5.25" style="52" customWidth="1"/>
    <col min="11271" max="11271" width="9.25" style="52" customWidth="1"/>
    <col min="11272" max="11272" width="2.875" style="52" customWidth="1"/>
    <col min="11273" max="11273" width="8.75" style="52" customWidth="1"/>
    <col min="11274" max="11274" width="1.375" style="52" customWidth="1"/>
    <col min="11275" max="11275" width="11.875" style="52" bestFit="1" customWidth="1"/>
    <col min="11276" max="11276" width="11.25" style="52" customWidth="1"/>
    <col min="11277" max="11277" width="1.125" style="52" customWidth="1"/>
    <col min="11278" max="11278" width="9.625" style="52" customWidth="1"/>
    <col min="11279" max="11279" width="2.75" style="52" customWidth="1"/>
    <col min="11280" max="11520" width="9" style="52"/>
    <col min="11521" max="11521" width="11.375" style="52" customWidth="1"/>
    <col min="11522" max="11522" width="5.25" style="52" customWidth="1"/>
    <col min="11523" max="11525" width="10.125" style="52" customWidth="1"/>
    <col min="11526" max="11526" width="5.25" style="52" customWidth="1"/>
    <col min="11527" max="11527" width="9.25" style="52" customWidth="1"/>
    <col min="11528" max="11528" width="2.875" style="52" customWidth="1"/>
    <col min="11529" max="11529" width="8.75" style="52" customWidth="1"/>
    <col min="11530" max="11530" width="1.375" style="52" customWidth="1"/>
    <col min="11531" max="11531" width="11.875" style="52" bestFit="1" customWidth="1"/>
    <col min="11532" max="11532" width="11.25" style="52" customWidth="1"/>
    <col min="11533" max="11533" width="1.125" style="52" customWidth="1"/>
    <col min="11534" max="11534" width="9.625" style="52" customWidth="1"/>
    <col min="11535" max="11535" width="2.75" style="52" customWidth="1"/>
    <col min="11536" max="11776" width="9" style="52"/>
    <col min="11777" max="11777" width="11.375" style="52" customWidth="1"/>
    <col min="11778" max="11778" width="5.25" style="52" customWidth="1"/>
    <col min="11779" max="11781" width="10.125" style="52" customWidth="1"/>
    <col min="11782" max="11782" width="5.25" style="52" customWidth="1"/>
    <col min="11783" max="11783" width="9.25" style="52" customWidth="1"/>
    <col min="11784" max="11784" width="2.875" style="52" customWidth="1"/>
    <col min="11785" max="11785" width="8.75" style="52" customWidth="1"/>
    <col min="11786" max="11786" width="1.375" style="52" customWidth="1"/>
    <col min="11787" max="11787" width="11.875" style="52" bestFit="1" customWidth="1"/>
    <col min="11788" max="11788" width="11.25" style="52" customWidth="1"/>
    <col min="11789" max="11789" width="1.125" style="52" customWidth="1"/>
    <col min="11790" max="11790" width="9.625" style="52" customWidth="1"/>
    <col min="11791" max="11791" width="2.75" style="52" customWidth="1"/>
    <col min="11792" max="12032" width="9" style="52"/>
    <col min="12033" max="12033" width="11.375" style="52" customWidth="1"/>
    <col min="12034" max="12034" width="5.25" style="52" customWidth="1"/>
    <col min="12035" max="12037" width="10.125" style="52" customWidth="1"/>
    <col min="12038" max="12038" width="5.25" style="52" customWidth="1"/>
    <col min="12039" max="12039" width="9.25" style="52" customWidth="1"/>
    <col min="12040" max="12040" width="2.875" style="52" customWidth="1"/>
    <col min="12041" max="12041" width="8.75" style="52" customWidth="1"/>
    <col min="12042" max="12042" width="1.375" style="52" customWidth="1"/>
    <col min="12043" max="12043" width="11.875" style="52" bestFit="1" customWidth="1"/>
    <col min="12044" max="12044" width="11.25" style="52" customWidth="1"/>
    <col min="12045" max="12045" width="1.125" style="52" customWidth="1"/>
    <col min="12046" max="12046" width="9.625" style="52" customWidth="1"/>
    <col min="12047" max="12047" width="2.75" style="52" customWidth="1"/>
    <col min="12048" max="12288" width="9" style="52"/>
    <col min="12289" max="12289" width="11.375" style="52" customWidth="1"/>
    <col min="12290" max="12290" width="5.25" style="52" customWidth="1"/>
    <col min="12291" max="12293" width="10.125" style="52" customWidth="1"/>
    <col min="12294" max="12294" width="5.25" style="52" customWidth="1"/>
    <col min="12295" max="12295" width="9.25" style="52" customWidth="1"/>
    <col min="12296" max="12296" width="2.875" style="52" customWidth="1"/>
    <col min="12297" max="12297" width="8.75" style="52" customWidth="1"/>
    <col min="12298" max="12298" width="1.375" style="52" customWidth="1"/>
    <col min="12299" max="12299" width="11.875" style="52" bestFit="1" customWidth="1"/>
    <col min="12300" max="12300" width="11.25" style="52" customWidth="1"/>
    <col min="12301" max="12301" width="1.125" style="52" customWidth="1"/>
    <col min="12302" max="12302" width="9.625" style="52" customWidth="1"/>
    <col min="12303" max="12303" width="2.75" style="52" customWidth="1"/>
    <col min="12304" max="12544" width="9" style="52"/>
    <col min="12545" max="12545" width="11.375" style="52" customWidth="1"/>
    <col min="12546" max="12546" width="5.25" style="52" customWidth="1"/>
    <col min="12547" max="12549" width="10.125" style="52" customWidth="1"/>
    <col min="12550" max="12550" width="5.25" style="52" customWidth="1"/>
    <col min="12551" max="12551" width="9.25" style="52" customWidth="1"/>
    <col min="12552" max="12552" width="2.875" style="52" customWidth="1"/>
    <col min="12553" max="12553" width="8.75" style="52" customWidth="1"/>
    <col min="12554" max="12554" width="1.375" style="52" customWidth="1"/>
    <col min="12555" max="12555" width="11.875" style="52" bestFit="1" customWidth="1"/>
    <col min="12556" max="12556" width="11.25" style="52" customWidth="1"/>
    <col min="12557" max="12557" width="1.125" style="52" customWidth="1"/>
    <col min="12558" max="12558" width="9.625" style="52" customWidth="1"/>
    <col min="12559" max="12559" width="2.75" style="52" customWidth="1"/>
    <col min="12560" max="12800" width="9" style="52"/>
    <col min="12801" max="12801" width="11.375" style="52" customWidth="1"/>
    <col min="12802" max="12802" width="5.25" style="52" customWidth="1"/>
    <col min="12803" max="12805" width="10.125" style="52" customWidth="1"/>
    <col min="12806" max="12806" width="5.25" style="52" customWidth="1"/>
    <col min="12807" max="12807" width="9.25" style="52" customWidth="1"/>
    <col min="12808" max="12808" width="2.875" style="52" customWidth="1"/>
    <col min="12809" max="12809" width="8.75" style="52" customWidth="1"/>
    <col min="12810" max="12810" width="1.375" style="52" customWidth="1"/>
    <col min="12811" max="12811" width="11.875" style="52" bestFit="1" customWidth="1"/>
    <col min="12812" max="12812" width="11.25" style="52" customWidth="1"/>
    <col min="12813" max="12813" width="1.125" style="52" customWidth="1"/>
    <col min="12814" max="12814" width="9.625" style="52" customWidth="1"/>
    <col min="12815" max="12815" width="2.75" style="52" customWidth="1"/>
    <col min="12816" max="13056" width="9" style="52"/>
    <col min="13057" max="13057" width="11.375" style="52" customWidth="1"/>
    <col min="13058" max="13058" width="5.25" style="52" customWidth="1"/>
    <col min="13059" max="13061" width="10.125" style="52" customWidth="1"/>
    <col min="13062" max="13062" width="5.25" style="52" customWidth="1"/>
    <col min="13063" max="13063" width="9.25" style="52" customWidth="1"/>
    <col min="13064" max="13064" width="2.875" style="52" customWidth="1"/>
    <col min="13065" max="13065" width="8.75" style="52" customWidth="1"/>
    <col min="13066" max="13066" width="1.375" style="52" customWidth="1"/>
    <col min="13067" max="13067" width="11.875" style="52" bestFit="1" customWidth="1"/>
    <col min="13068" max="13068" width="11.25" style="52" customWidth="1"/>
    <col min="13069" max="13069" width="1.125" style="52" customWidth="1"/>
    <col min="13070" max="13070" width="9.625" style="52" customWidth="1"/>
    <col min="13071" max="13071" width="2.75" style="52" customWidth="1"/>
    <col min="13072" max="13312" width="9" style="52"/>
    <col min="13313" max="13313" width="11.375" style="52" customWidth="1"/>
    <col min="13314" max="13314" width="5.25" style="52" customWidth="1"/>
    <col min="13315" max="13317" width="10.125" style="52" customWidth="1"/>
    <col min="13318" max="13318" width="5.25" style="52" customWidth="1"/>
    <col min="13319" max="13319" width="9.25" style="52" customWidth="1"/>
    <col min="13320" max="13320" width="2.875" style="52" customWidth="1"/>
    <col min="13321" max="13321" width="8.75" style="52" customWidth="1"/>
    <col min="13322" max="13322" width="1.375" style="52" customWidth="1"/>
    <col min="13323" max="13323" width="11.875" style="52" bestFit="1" customWidth="1"/>
    <col min="13324" max="13324" width="11.25" style="52" customWidth="1"/>
    <col min="13325" max="13325" width="1.125" style="52" customWidth="1"/>
    <col min="13326" max="13326" width="9.625" style="52" customWidth="1"/>
    <col min="13327" max="13327" width="2.75" style="52" customWidth="1"/>
    <col min="13328" max="13568" width="9" style="52"/>
    <col min="13569" max="13569" width="11.375" style="52" customWidth="1"/>
    <col min="13570" max="13570" width="5.25" style="52" customWidth="1"/>
    <col min="13571" max="13573" width="10.125" style="52" customWidth="1"/>
    <col min="13574" max="13574" width="5.25" style="52" customWidth="1"/>
    <col min="13575" max="13575" width="9.25" style="52" customWidth="1"/>
    <col min="13576" max="13576" width="2.875" style="52" customWidth="1"/>
    <col min="13577" max="13577" width="8.75" style="52" customWidth="1"/>
    <col min="13578" max="13578" width="1.375" style="52" customWidth="1"/>
    <col min="13579" max="13579" width="11.875" style="52" bestFit="1" customWidth="1"/>
    <col min="13580" max="13580" width="11.25" style="52" customWidth="1"/>
    <col min="13581" max="13581" width="1.125" style="52" customWidth="1"/>
    <col min="13582" max="13582" width="9.625" style="52" customWidth="1"/>
    <col min="13583" max="13583" width="2.75" style="52" customWidth="1"/>
    <col min="13584" max="13824" width="9" style="52"/>
    <col min="13825" max="13825" width="11.375" style="52" customWidth="1"/>
    <col min="13826" max="13826" width="5.25" style="52" customWidth="1"/>
    <col min="13827" max="13829" width="10.125" style="52" customWidth="1"/>
    <col min="13830" max="13830" width="5.25" style="52" customWidth="1"/>
    <col min="13831" max="13831" width="9.25" style="52" customWidth="1"/>
    <col min="13832" max="13832" width="2.875" style="52" customWidth="1"/>
    <col min="13833" max="13833" width="8.75" style="52" customWidth="1"/>
    <col min="13834" max="13834" width="1.375" style="52" customWidth="1"/>
    <col min="13835" max="13835" width="11.875" style="52" bestFit="1" customWidth="1"/>
    <col min="13836" max="13836" width="11.25" style="52" customWidth="1"/>
    <col min="13837" max="13837" width="1.125" style="52" customWidth="1"/>
    <col min="13838" max="13838" width="9.625" style="52" customWidth="1"/>
    <col min="13839" max="13839" width="2.75" style="52" customWidth="1"/>
    <col min="13840" max="14080" width="9" style="52"/>
    <col min="14081" max="14081" width="11.375" style="52" customWidth="1"/>
    <col min="14082" max="14082" width="5.25" style="52" customWidth="1"/>
    <col min="14083" max="14085" width="10.125" style="52" customWidth="1"/>
    <col min="14086" max="14086" width="5.25" style="52" customWidth="1"/>
    <col min="14087" max="14087" width="9.25" style="52" customWidth="1"/>
    <col min="14088" max="14088" width="2.875" style="52" customWidth="1"/>
    <col min="14089" max="14089" width="8.75" style="52" customWidth="1"/>
    <col min="14090" max="14090" width="1.375" style="52" customWidth="1"/>
    <col min="14091" max="14091" width="11.875" style="52" bestFit="1" customWidth="1"/>
    <col min="14092" max="14092" width="11.25" style="52" customWidth="1"/>
    <col min="14093" max="14093" width="1.125" style="52" customWidth="1"/>
    <col min="14094" max="14094" width="9.625" style="52" customWidth="1"/>
    <col min="14095" max="14095" width="2.75" style="52" customWidth="1"/>
    <col min="14096" max="14336" width="9" style="52"/>
    <col min="14337" max="14337" width="11.375" style="52" customWidth="1"/>
    <col min="14338" max="14338" width="5.25" style="52" customWidth="1"/>
    <col min="14339" max="14341" width="10.125" style="52" customWidth="1"/>
    <col min="14342" max="14342" width="5.25" style="52" customWidth="1"/>
    <col min="14343" max="14343" width="9.25" style="52" customWidth="1"/>
    <col min="14344" max="14344" width="2.875" style="52" customWidth="1"/>
    <col min="14345" max="14345" width="8.75" style="52" customWidth="1"/>
    <col min="14346" max="14346" width="1.375" style="52" customWidth="1"/>
    <col min="14347" max="14347" width="11.875" style="52" bestFit="1" customWidth="1"/>
    <col min="14348" max="14348" width="11.25" style="52" customWidth="1"/>
    <col min="14349" max="14349" width="1.125" style="52" customWidth="1"/>
    <col min="14350" max="14350" width="9.625" style="52" customWidth="1"/>
    <col min="14351" max="14351" width="2.75" style="52" customWidth="1"/>
    <col min="14352" max="14592" width="9" style="52"/>
    <col min="14593" max="14593" width="11.375" style="52" customWidth="1"/>
    <col min="14594" max="14594" width="5.25" style="52" customWidth="1"/>
    <col min="14595" max="14597" width="10.125" style="52" customWidth="1"/>
    <col min="14598" max="14598" width="5.25" style="52" customWidth="1"/>
    <col min="14599" max="14599" width="9.25" style="52" customWidth="1"/>
    <col min="14600" max="14600" width="2.875" style="52" customWidth="1"/>
    <col min="14601" max="14601" width="8.75" style="52" customWidth="1"/>
    <col min="14602" max="14602" width="1.375" style="52" customWidth="1"/>
    <col min="14603" max="14603" width="11.875" style="52" bestFit="1" customWidth="1"/>
    <col min="14604" max="14604" width="11.25" style="52" customWidth="1"/>
    <col min="14605" max="14605" width="1.125" style="52" customWidth="1"/>
    <col min="14606" max="14606" width="9.625" style="52" customWidth="1"/>
    <col min="14607" max="14607" width="2.75" style="52" customWidth="1"/>
    <col min="14608" max="14848" width="9" style="52"/>
    <col min="14849" max="14849" width="11.375" style="52" customWidth="1"/>
    <col min="14850" max="14850" width="5.25" style="52" customWidth="1"/>
    <col min="14851" max="14853" width="10.125" style="52" customWidth="1"/>
    <col min="14854" max="14854" width="5.25" style="52" customWidth="1"/>
    <col min="14855" max="14855" width="9.25" style="52" customWidth="1"/>
    <col min="14856" max="14856" width="2.875" style="52" customWidth="1"/>
    <col min="14857" max="14857" width="8.75" style="52" customWidth="1"/>
    <col min="14858" max="14858" width="1.375" style="52" customWidth="1"/>
    <col min="14859" max="14859" width="11.875" style="52" bestFit="1" customWidth="1"/>
    <col min="14860" max="14860" width="11.25" style="52" customWidth="1"/>
    <col min="14861" max="14861" width="1.125" style="52" customWidth="1"/>
    <col min="14862" max="14862" width="9.625" style="52" customWidth="1"/>
    <col min="14863" max="14863" width="2.75" style="52" customWidth="1"/>
    <col min="14864" max="15104" width="9" style="52"/>
    <col min="15105" max="15105" width="11.375" style="52" customWidth="1"/>
    <col min="15106" max="15106" width="5.25" style="52" customWidth="1"/>
    <col min="15107" max="15109" width="10.125" style="52" customWidth="1"/>
    <col min="15110" max="15110" width="5.25" style="52" customWidth="1"/>
    <col min="15111" max="15111" width="9.25" style="52" customWidth="1"/>
    <col min="15112" max="15112" width="2.875" style="52" customWidth="1"/>
    <col min="15113" max="15113" width="8.75" style="52" customWidth="1"/>
    <col min="15114" max="15114" width="1.375" style="52" customWidth="1"/>
    <col min="15115" max="15115" width="11.875" style="52" bestFit="1" customWidth="1"/>
    <col min="15116" max="15116" width="11.25" style="52" customWidth="1"/>
    <col min="15117" max="15117" width="1.125" style="52" customWidth="1"/>
    <col min="15118" max="15118" width="9.625" style="52" customWidth="1"/>
    <col min="15119" max="15119" width="2.75" style="52" customWidth="1"/>
    <col min="15120" max="15360" width="9" style="52"/>
    <col min="15361" max="15361" width="11.375" style="52" customWidth="1"/>
    <col min="15362" max="15362" width="5.25" style="52" customWidth="1"/>
    <col min="15363" max="15365" width="10.125" style="52" customWidth="1"/>
    <col min="15366" max="15366" width="5.25" style="52" customWidth="1"/>
    <col min="15367" max="15367" width="9.25" style="52" customWidth="1"/>
    <col min="15368" max="15368" width="2.875" style="52" customWidth="1"/>
    <col min="15369" max="15369" width="8.75" style="52" customWidth="1"/>
    <col min="15370" max="15370" width="1.375" style="52" customWidth="1"/>
    <col min="15371" max="15371" width="11.875" style="52" bestFit="1" customWidth="1"/>
    <col min="15372" max="15372" width="11.25" style="52" customWidth="1"/>
    <col min="15373" max="15373" width="1.125" style="52" customWidth="1"/>
    <col min="15374" max="15374" width="9.625" style="52" customWidth="1"/>
    <col min="15375" max="15375" width="2.75" style="52" customWidth="1"/>
    <col min="15376" max="15616" width="9" style="52"/>
    <col min="15617" max="15617" width="11.375" style="52" customWidth="1"/>
    <col min="15618" max="15618" width="5.25" style="52" customWidth="1"/>
    <col min="15619" max="15621" width="10.125" style="52" customWidth="1"/>
    <col min="15622" max="15622" width="5.25" style="52" customWidth="1"/>
    <col min="15623" max="15623" width="9.25" style="52" customWidth="1"/>
    <col min="15624" max="15624" width="2.875" style="52" customWidth="1"/>
    <col min="15625" max="15625" width="8.75" style="52" customWidth="1"/>
    <col min="15626" max="15626" width="1.375" style="52" customWidth="1"/>
    <col min="15627" max="15627" width="11.875" style="52" bestFit="1" customWidth="1"/>
    <col min="15628" max="15628" width="11.25" style="52" customWidth="1"/>
    <col min="15629" max="15629" width="1.125" style="52" customWidth="1"/>
    <col min="15630" max="15630" width="9.625" style="52" customWidth="1"/>
    <col min="15631" max="15631" width="2.75" style="52" customWidth="1"/>
    <col min="15632" max="15872" width="9" style="52"/>
    <col min="15873" max="15873" width="11.375" style="52" customWidth="1"/>
    <col min="15874" max="15874" width="5.25" style="52" customWidth="1"/>
    <col min="15875" max="15877" width="10.125" style="52" customWidth="1"/>
    <col min="15878" max="15878" width="5.25" style="52" customWidth="1"/>
    <col min="15879" max="15879" width="9.25" style="52" customWidth="1"/>
    <col min="15880" max="15880" width="2.875" style="52" customWidth="1"/>
    <col min="15881" max="15881" width="8.75" style="52" customWidth="1"/>
    <col min="15882" max="15882" width="1.375" style="52" customWidth="1"/>
    <col min="15883" max="15883" width="11.875" style="52" bestFit="1" customWidth="1"/>
    <col min="15884" max="15884" width="11.25" style="52" customWidth="1"/>
    <col min="15885" max="15885" width="1.125" style="52" customWidth="1"/>
    <col min="15886" max="15886" width="9.625" style="52" customWidth="1"/>
    <col min="15887" max="15887" width="2.75" style="52" customWidth="1"/>
    <col min="15888" max="16128" width="9" style="52"/>
    <col min="16129" max="16129" width="11.375" style="52" customWidth="1"/>
    <col min="16130" max="16130" width="5.25" style="52" customWidth="1"/>
    <col min="16131" max="16133" width="10.125" style="52" customWidth="1"/>
    <col min="16134" max="16134" width="5.25" style="52" customWidth="1"/>
    <col min="16135" max="16135" width="9.25" style="52" customWidth="1"/>
    <col min="16136" max="16136" width="2.875" style="52" customWidth="1"/>
    <col min="16137" max="16137" width="8.75" style="52" customWidth="1"/>
    <col min="16138" max="16138" width="1.375" style="52" customWidth="1"/>
    <col min="16139" max="16139" width="11.875" style="52" bestFit="1" customWidth="1"/>
    <col min="16140" max="16140" width="11.25" style="52" customWidth="1"/>
    <col min="16141" max="16141" width="1.125" style="52" customWidth="1"/>
    <col min="16142" max="16142" width="9.625" style="52" customWidth="1"/>
    <col min="16143" max="16143" width="2.75" style="52" customWidth="1"/>
    <col min="16144" max="16384" width="9" style="52"/>
  </cols>
  <sheetData>
    <row r="1" spans="1:15" ht="17.25">
      <c r="A1" s="107" t="s">
        <v>181</v>
      </c>
      <c r="B1" s="338" t="s">
        <v>180</v>
      </c>
      <c r="C1" s="338"/>
      <c r="D1" s="338"/>
      <c r="E1" s="338"/>
      <c r="F1" s="338"/>
      <c r="G1" s="338"/>
      <c r="H1" s="338"/>
      <c r="I1" s="338"/>
      <c r="J1" s="338"/>
    </row>
    <row r="2" spans="1:15" ht="9" customHeight="1">
      <c r="A2" s="66"/>
      <c r="C2" s="67"/>
      <c r="D2" s="67"/>
      <c r="E2" s="67"/>
      <c r="F2" s="67"/>
      <c r="G2" s="67"/>
    </row>
    <row r="3" spans="1:15">
      <c r="A3" s="68"/>
    </row>
    <row r="4" spans="1:15" ht="15">
      <c r="A4" s="412" t="s">
        <v>308</v>
      </c>
      <c r="B4" s="412"/>
      <c r="C4" s="412"/>
      <c r="D4" s="412"/>
      <c r="E4" s="412"/>
      <c r="F4" s="412"/>
      <c r="G4" s="412"/>
      <c r="H4" s="412"/>
      <c r="I4" s="412"/>
    </row>
    <row r="5" spans="1:15" ht="10.5" customHeight="1">
      <c r="A5" s="69"/>
      <c r="B5" s="69"/>
      <c r="C5" s="69"/>
      <c r="D5" s="69"/>
      <c r="E5" s="69"/>
      <c r="F5" s="69"/>
      <c r="G5" s="69"/>
      <c r="H5" s="69"/>
      <c r="I5" s="69"/>
    </row>
    <row r="6" spans="1:15" ht="22.5" customHeight="1">
      <c r="A6" s="68" t="s">
        <v>52</v>
      </c>
      <c r="B6" s="339">
        <v>472019</v>
      </c>
      <c r="C6" s="339"/>
      <c r="D6" s="68"/>
      <c r="E6" s="68"/>
      <c r="F6" s="68"/>
      <c r="G6" s="70" t="s">
        <v>166</v>
      </c>
      <c r="H6" s="68"/>
      <c r="I6" s="68"/>
      <c r="K6" s="71"/>
    </row>
    <row r="7" spans="1:15" ht="14.25" customHeight="1">
      <c r="A7" s="68" t="s">
        <v>53</v>
      </c>
      <c r="B7" s="413" t="s">
        <v>90</v>
      </c>
      <c r="C7" s="413"/>
      <c r="D7" s="72" t="s">
        <v>167</v>
      </c>
      <c r="E7" s="73"/>
      <c r="F7" s="68"/>
      <c r="G7" s="70" t="s">
        <v>168</v>
      </c>
      <c r="H7" s="68"/>
      <c r="I7" s="339"/>
      <c r="J7" s="339"/>
      <c r="K7" s="339"/>
      <c r="L7" s="339"/>
    </row>
    <row r="8" spans="1:15" ht="15.75" customHeight="1">
      <c r="A8" s="68"/>
      <c r="B8" s="68"/>
      <c r="C8" s="68"/>
      <c r="D8" s="68"/>
      <c r="E8" s="68"/>
      <c r="F8" s="68"/>
      <c r="G8" s="68"/>
      <c r="H8" s="68"/>
      <c r="I8" s="68"/>
    </row>
    <row r="9" spans="1:15">
      <c r="A9" s="68" t="s">
        <v>54</v>
      </c>
      <c r="B9" s="68"/>
      <c r="C9" s="68"/>
      <c r="D9" s="68"/>
      <c r="E9" s="68"/>
      <c r="F9" s="68"/>
      <c r="G9" s="68"/>
      <c r="H9" s="68"/>
      <c r="I9" s="68"/>
    </row>
    <row r="10" spans="1:15">
      <c r="A10" s="414" t="s">
        <v>55</v>
      </c>
      <c r="B10" s="417" t="s">
        <v>56</v>
      </c>
      <c r="C10" s="417"/>
      <c r="D10" s="417"/>
      <c r="E10" s="417"/>
      <c r="F10" s="417"/>
      <c r="G10" s="418"/>
      <c r="H10" s="250"/>
      <c r="I10" s="419" t="s">
        <v>182</v>
      </c>
      <c r="J10" s="420"/>
      <c r="K10" s="370"/>
      <c r="L10" s="74"/>
      <c r="O10" s="75"/>
    </row>
    <row r="11" spans="1:15" ht="13.5" customHeight="1">
      <c r="A11" s="415"/>
      <c r="B11" s="417" t="s">
        <v>57</v>
      </c>
      <c r="C11" s="42" t="s">
        <v>58</v>
      </c>
      <c r="D11" s="108"/>
      <c r="E11" s="43"/>
      <c r="F11" s="422" t="s">
        <v>59</v>
      </c>
      <c r="G11" s="424" t="s">
        <v>60</v>
      </c>
      <c r="H11" s="44"/>
      <c r="I11" s="426" t="s">
        <v>59</v>
      </c>
      <c r="J11" s="410"/>
      <c r="K11" s="410" t="s">
        <v>61</v>
      </c>
      <c r="L11" s="74"/>
    </row>
    <row r="12" spans="1:15" ht="14.25" thickBot="1">
      <c r="A12" s="416"/>
      <c r="B12" s="421"/>
      <c r="C12" s="45"/>
      <c r="D12" s="110" t="s">
        <v>62</v>
      </c>
      <c r="E12" s="110" t="s">
        <v>63</v>
      </c>
      <c r="F12" s="423"/>
      <c r="G12" s="425"/>
      <c r="H12" s="44"/>
      <c r="I12" s="427"/>
      <c r="J12" s="411"/>
      <c r="K12" s="411"/>
      <c r="L12" s="74"/>
      <c r="O12" s="76"/>
    </row>
    <row r="13" spans="1:15" ht="14.25" thickTop="1">
      <c r="A13" s="48" t="s">
        <v>309</v>
      </c>
      <c r="B13" s="304"/>
      <c r="C13" s="109"/>
      <c r="D13" s="109"/>
      <c r="E13" s="109"/>
      <c r="G13" s="109"/>
      <c r="H13" s="50"/>
      <c r="I13" s="399"/>
      <c r="J13" s="400"/>
      <c r="K13" s="112"/>
      <c r="L13" s="51"/>
    </row>
    <row r="14" spans="1:15">
      <c r="A14" s="48" t="s">
        <v>310</v>
      </c>
      <c r="B14" s="48"/>
      <c r="C14" s="49"/>
      <c r="D14" s="49"/>
      <c r="F14" s="49"/>
      <c r="G14" s="49"/>
      <c r="H14" s="50"/>
      <c r="I14" s="399"/>
      <c r="J14" s="400"/>
      <c r="K14" s="112"/>
      <c r="L14" s="51"/>
    </row>
    <row r="15" spans="1:15">
      <c r="A15" s="48" t="s">
        <v>311</v>
      </c>
      <c r="B15" s="48"/>
      <c r="C15" s="49"/>
      <c r="E15" s="49"/>
      <c r="G15" s="49"/>
      <c r="H15" s="50"/>
      <c r="I15" s="399"/>
      <c r="J15" s="400"/>
      <c r="K15" s="112"/>
      <c r="L15" s="51"/>
    </row>
    <row r="16" spans="1:15">
      <c r="A16" s="48" t="s">
        <v>312</v>
      </c>
      <c r="B16" s="48"/>
      <c r="C16" s="49"/>
      <c r="D16" s="49"/>
      <c r="F16" s="49"/>
      <c r="G16" s="49"/>
      <c r="H16" s="50"/>
      <c r="I16" s="399"/>
      <c r="J16" s="400"/>
      <c r="K16" s="112"/>
      <c r="L16" s="116"/>
    </row>
    <row r="17" spans="1:15">
      <c r="A17" s="48" t="s">
        <v>313</v>
      </c>
      <c r="B17" s="48"/>
      <c r="C17" s="49"/>
      <c r="D17" s="49"/>
      <c r="E17" s="49"/>
      <c r="G17" s="49"/>
      <c r="H17" s="50"/>
      <c r="I17" s="399"/>
      <c r="J17" s="400"/>
      <c r="K17" s="112"/>
      <c r="L17" s="51"/>
    </row>
    <row r="18" spans="1:15">
      <c r="A18" s="48" t="s">
        <v>314</v>
      </c>
      <c r="B18" s="48"/>
      <c r="C18" s="49"/>
      <c r="D18" s="77"/>
      <c r="F18" s="49"/>
      <c r="G18" s="49"/>
      <c r="H18" s="50"/>
      <c r="I18" s="399"/>
      <c r="J18" s="400"/>
      <c r="K18" s="112"/>
      <c r="L18" s="51"/>
    </row>
    <row r="19" spans="1:15">
      <c r="A19" s="48" t="s">
        <v>315</v>
      </c>
      <c r="B19" s="48"/>
      <c r="C19" s="49"/>
      <c r="D19" s="49"/>
      <c r="E19" s="49"/>
      <c r="G19" s="49"/>
      <c r="H19" s="50"/>
      <c r="I19" s="399"/>
      <c r="J19" s="400"/>
      <c r="K19" s="112"/>
      <c r="L19" s="51"/>
    </row>
    <row r="20" spans="1:15">
      <c r="A20" s="48" t="s">
        <v>316</v>
      </c>
      <c r="B20" s="48"/>
      <c r="C20" s="49"/>
      <c r="D20" s="49"/>
      <c r="F20" s="49"/>
      <c r="G20" s="49"/>
      <c r="H20" s="50"/>
      <c r="I20" s="399"/>
      <c r="J20" s="400"/>
      <c r="K20" s="112"/>
      <c r="L20" s="51"/>
    </row>
    <row r="21" spans="1:15">
      <c r="A21" s="48" t="s">
        <v>317</v>
      </c>
      <c r="B21" s="48"/>
      <c r="C21" s="49"/>
      <c r="E21" s="49"/>
      <c r="G21" s="49"/>
      <c r="H21" s="50"/>
      <c r="I21" s="399"/>
      <c r="J21" s="400"/>
      <c r="K21" s="112"/>
      <c r="L21" s="51"/>
    </row>
    <row r="22" spans="1:15">
      <c r="A22" s="48" t="s">
        <v>318</v>
      </c>
      <c r="B22" s="48"/>
      <c r="C22" s="49"/>
      <c r="D22" s="49"/>
      <c r="E22" s="49"/>
      <c r="F22" s="49"/>
      <c r="G22" s="49"/>
      <c r="H22" s="50"/>
      <c r="I22" s="399"/>
      <c r="J22" s="400"/>
      <c r="K22" s="112"/>
      <c r="L22" s="51"/>
    </row>
    <row r="23" spans="1:15">
      <c r="A23" s="48" t="s">
        <v>319</v>
      </c>
      <c r="B23" s="48"/>
      <c r="C23" s="49"/>
      <c r="D23" s="49"/>
      <c r="E23" s="49"/>
      <c r="F23" s="49"/>
      <c r="G23" s="49"/>
      <c r="H23" s="50"/>
      <c r="I23" s="399"/>
      <c r="J23" s="400"/>
      <c r="K23" s="112"/>
      <c r="L23" s="51"/>
    </row>
    <row r="24" spans="1:15" ht="14.25" thickBot="1">
      <c r="A24" s="48" t="s">
        <v>320</v>
      </c>
      <c r="B24" s="48"/>
      <c r="C24" s="49"/>
      <c r="D24" s="49"/>
      <c r="E24" s="49"/>
      <c r="F24" s="49"/>
      <c r="G24" s="49"/>
      <c r="H24" s="50"/>
      <c r="I24" s="399"/>
      <c r="J24" s="400"/>
      <c r="K24" s="112"/>
      <c r="L24" s="51"/>
    </row>
    <row r="25" spans="1:15" ht="24.75" customHeight="1" thickTop="1">
      <c r="A25" s="78" t="s">
        <v>64</v>
      </c>
      <c r="B25" s="79">
        <f t="shared" ref="B25:G25" si="0">SUM(B13:B24)</f>
        <v>0</v>
      </c>
      <c r="C25" s="79">
        <f t="shared" si="0"/>
        <v>0</v>
      </c>
      <c r="D25" s="79">
        <f t="shared" si="0"/>
        <v>0</v>
      </c>
      <c r="E25" s="79">
        <f t="shared" si="0"/>
        <v>0</v>
      </c>
      <c r="F25" s="79">
        <f t="shared" si="0"/>
        <v>0</v>
      </c>
      <c r="G25" s="79">
        <f t="shared" si="0"/>
        <v>0</v>
      </c>
      <c r="H25" s="80"/>
      <c r="I25" s="401">
        <f>SUM(I13:J24)</f>
        <v>0</v>
      </c>
      <c r="J25" s="402"/>
      <c r="K25" s="111">
        <f>SUM(K13:K24)</f>
        <v>0</v>
      </c>
      <c r="L25" s="51"/>
      <c r="O25" s="403"/>
    </row>
    <row r="26" spans="1:15" ht="11.25" customHeight="1">
      <c r="A26" s="68"/>
      <c r="B26" s="68"/>
      <c r="C26" s="68"/>
      <c r="D26" s="68"/>
      <c r="E26" s="68"/>
      <c r="F26" s="68"/>
      <c r="G26" s="68"/>
      <c r="H26" s="68"/>
      <c r="I26" s="68"/>
      <c r="O26" s="404"/>
    </row>
    <row r="27" spans="1:15" ht="14.25" thickBot="1">
      <c r="A27" s="373" t="s">
        <v>56</v>
      </c>
      <c r="B27" s="405"/>
      <c r="C27" s="405"/>
      <c r="D27" s="405"/>
      <c r="E27" s="405"/>
      <c r="F27" s="405"/>
      <c r="G27" s="405"/>
      <c r="H27" s="405"/>
      <c r="I27" s="406"/>
      <c r="J27" s="81"/>
      <c r="K27" s="381" t="s">
        <v>65</v>
      </c>
      <c r="L27" s="389"/>
      <c r="M27" s="81"/>
      <c r="N27" s="81"/>
    </row>
    <row r="28" spans="1:15">
      <c r="A28" s="407" t="s">
        <v>66</v>
      </c>
      <c r="B28" s="408"/>
      <c r="C28" s="381" t="s">
        <v>67</v>
      </c>
      <c r="D28" s="382"/>
      <c r="E28" s="82" t="s">
        <v>68</v>
      </c>
      <c r="F28" s="381" t="s">
        <v>69</v>
      </c>
      <c r="G28" s="409"/>
      <c r="H28" s="407" t="s">
        <v>70</v>
      </c>
      <c r="I28" s="408"/>
      <c r="J28" s="74"/>
      <c r="K28" s="83" t="s">
        <v>71</v>
      </c>
      <c r="L28" s="84" t="s">
        <v>72</v>
      </c>
      <c r="M28" s="85"/>
      <c r="N28" s="85"/>
    </row>
    <row r="29" spans="1:15" ht="14.25" thickBot="1">
      <c r="A29" s="390" t="s">
        <v>73</v>
      </c>
      <c r="B29" s="384"/>
      <c r="C29" s="391" t="s">
        <v>74</v>
      </c>
      <c r="D29" s="384"/>
      <c r="E29" s="86" t="s">
        <v>169</v>
      </c>
      <c r="F29" s="390" t="s">
        <v>75</v>
      </c>
      <c r="G29" s="392"/>
      <c r="H29" s="383" t="s">
        <v>170</v>
      </c>
      <c r="I29" s="384"/>
      <c r="J29" s="74"/>
      <c r="K29" s="87" t="s">
        <v>76</v>
      </c>
      <c r="L29" s="88" t="s">
        <v>171</v>
      </c>
      <c r="M29" s="89"/>
      <c r="N29" s="90"/>
    </row>
    <row r="30" spans="1:15" ht="27" customHeight="1" thickTop="1" thickBot="1">
      <c r="A30" s="393">
        <f>C25</f>
        <v>0</v>
      </c>
      <c r="B30" s="394"/>
      <c r="C30" s="393">
        <f>G25</f>
        <v>0</v>
      </c>
      <c r="D30" s="394"/>
      <c r="E30" s="114">
        <f>IF(A30=0,0,C30/A30)</f>
        <v>0</v>
      </c>
      <c r="F30" s="395">
        <f>IF(E30&gt;0.1,ROUNDDOWN(A30*0.01,0)+ROUNDDOWN((ROUNDDOWN(A30*0.1,0)-ROUNDDOWN(A30*0.01,0))/2,0),ROUNDDOWN(A30*0.01,0)+ROUNDDOWN((C30-ROUNDDOWN(A30*0.01,0))/2,0))</f>
        <v>0</v>
      </c>
      <c r="G30" s="396"/>
      <c r="H30" s="397">
        <f>IF((C30-F30)&gt;0,C30-F30,0)</f>
        <v>0</v>
      </c>
      <c r="I30" s="398"/>
      <c r="J30" s="74"/>
      <c r="K30" s="115">
        <f>IF(C30=0,0,ROUND(K25/C30,4))</f>
        <v>0</v>
      </c>
      <c r="L30" s="113">
        <f>ROUNDDOWN(H30*K30,0)</f>
        <v>0</v>
      </c>
      <c r="M30" s="89"/>
      <c r="N30" s="90"/>
    </row>
    <row r="31" spans="1:15">
      <c r="A31" s="74"/>
      <c r="B31" s="74"/>
      <c r="C31" s="74"/>
      <c r="D31" s="74"/>
      <c r="E31" s="74"/>
      <c r="F31" s="74"/>
      <c r="G31" s="74"/>
      <c r="H31" s="74"/>
      <c r="I31" s="74"/>
      <c r="J31" s="74"/>
      <c r="K31" s="89"/>
      <c r="L31" s="89"/>
      <c r="M31" s="89"/>
      <c r="N31" s="74"/>
    </row>
    <row r="32" spans="1:15">
      <c r="A32" s="68" t="s">
        <v>77</v>
      </c>
      <c r="B32" s="68"/>
      <c r="C32" s="68"/>
      <c r="D32" s="68"/>
      <c r="E32" s="68"/>
      <c r="F32" s="68"/>
      <c r="G32" s="68"/>
      <c r="H32" s="68"/>
      <c r="I32" s="68"/>
      <c r="K32" s="68"/>
      <c r="L32" s="68"/>
    </row>
    <row r="33" spans="1:12">
      <c r="A33" s="381" t="s">
        <v>78</v>
      </c>
      <c r="B33" s="382"/>
      <c r="C33" s="381" t="s">
        <v>79</v>
      </c>
      <c r="D33" s="382"/>
      <c r="E33" s="385" t="s">
        <v>80</v>
      </c>
      <c r="F33" s="381" t="s">
        <v>59</v>
      </c>
      <c r="G33" s="382"/>
      <c r="H33" s="387" t="s">
        <v>81</v>
      </c>
      <c r="I33" s="382"/>
      <c r="J33" s="387" t="s">
        <v>82</v>
      </c>
      <c r="K33" s="382"/>
      <c r="L33" s="389" t="s">
        <v>83</v>
      </c>
    </row>
    <row r="34" spans="1:12" ht="14.25" thickBot="1">
      <c r="A34" s="383"/>
      <c r="B34" s="384"/>
      <c r="C34" s="383"/>
      <c r="D34" s="384"/>
      <c r="E34" s="386"/>
      <c r="F34" s="383"/>
      <c r="G34" s="384"/>
      <c r="H34" s="388"/>
      <c r="I34" s="384"/>
      <c r="J34" s="388"/>
      <c r="K34" s="384"/>
      <c r="L34" s="384"/>
    </row>
    <row r="35" spans="1:12" ht="14.25" thickTop="1">
      <c r="A35" s="373">
        <v>472019</v>
      </c>
      <c r="B35" s="374"/>
      <c r="C35" s="362" t="s">
        <v>90</v>
      </c>
      <c r="D35" s="363"/>
      <c r="E35" s="91"/>
      <c r="F35" s="375"/>
      <c r="G35" s="376"/>
      <c r="H35" s="377"/>
      <c r="I35" s="378"/>
      <c r="J35" s="379"/>
      <c r="K35" s="380"/>
      <c r="L35" s="92"/>
    </row>
    <row r="36" spans="1:12">
      <c r="A36" s="373"/>
      <c r="B36" s="374"/>
      <c r="C36" s="362"/>
      <c r="D36" s="363"/>
      <c r="E36" s="93"/>
      <c r="F36" s="373"/>
      <c r="G36" s="374"/>
      <c r="H36" s="364"/>
      <c r="I36" s="365"/>
      <c r="J36" s="366"/>
      <c r="K36" s="367"/>
      <c r="L36" s="92"/>
    </row>
    <row r="37" spans="1:12">
      <c r="A37" s="371"/>
      <c r="B37" s="372"/>
      <c r="C37" s="362"/>
      <c r="D37" s="363"/>
      <c r="E37" s="94"/>
      <c r="F37" s="373"/>
      <c r="G37" s="374"/>
      <c r="H37" s="364"/>
      <c r="I37" s="365"/>
      <c r="J37" s="366"/>
      <c r="K37" s="367"/>
      <c r="L37" s="92"/>
    </row>
    <row r="38" spans="1:12">
      <c r="A38" s="369"/>
      <c r="B38" s="370"/>
      <c r="C38" s="373"/>
      <c r="D38" s="374"/>
      <c r="E38" s="93"/>
      <c r="F38" s="373"/>
      <c r="G38" s="374"/>
      <c r="H38" s="364"/>
      <c r="I38" s="365"/>
      <c r="J38" s="366"/>
      <c r="K38" s="367"/>
      <c r="L38" s="92"/>
    </row>
    <row r="39" spans="1:12">
      <c r="A39" s="369"/>
      <c r="B39" s="370"/>
      <c r="C39" s="362"/>
      <c r="D39" s="363"/>
      <c r="E39" s="95"/>
      <c r="F39" s="362"/>
      <c r="G39" s="363"/>
      <c r="H39" s="364"/>
      <c r="I39" s="365"/>
      <c r="J39" s="366"/>
      <c r="K39" s="367"/>
      <c r="L39" s="92"/>
    </row>
    <row r="40" spans="1:12">
      <c r="A40" s="369"/>
      <c r="B40" s="370"/>
      <c r="C40" s="362"/>
      <c r="D40" s="363"/>
      <c r="E40" s="95"/>
      <c r="F40" s="362"/>
      <c r="G40" s="363"/>
      <c r="H40" s="364"/>
      <c r="I40" s="365"/>
      <c r="J40" s="366"/>
      <c r="K40" s="367"/>
      <c r="L40" s="92"/>
    </row>
    <row r="41" spans="1:12">
      <c r="A41" s="362"/>
      <c r="B41" s="363"/>
      <c r="C41" s="362"/>
      <c r="D41" s="363"/>
      <c r="E41" s="95"/>
      <c r="F41" s="362"/>
      <c r="G41" s="363"/>
      <c r="H41" s="364"/>
      <c r="I41" s="365"/>
      <c r="J41" s="366"/>
      <c r="K41" s="367"/>
      <c r="L41" s="92"/>
    </row>
    <row r="42" spans="1:12" ht="14.25" thickBot="1">
      <c r="A42" s="362"/>
      <c r="B42" s="363"/>
      <c r="C42" s="362"/>
      <c r="D42" s="363"/>
      <c r="E42" s="95"/>
      <c r="F42" s="362"/>
      <c r="G42" s="363"/>
      <c r="H42" s="364"/>
      <c r="I42" s="365"/>
      <c r="J42" s="368"/>
      <c r="K42" s="367"/>
      <c r="L42" s="96"/>
    </row>
    <row r="43" spans="1:12" ht="14.25" thickTop="1">
      <c r="A43" s="340" t="s">
        <v>64</v>
      </c>
      <c r="B43" s="341"/>
      <c r="C43" s="341"/>
      <c r="D43" s="342"/>
      <c r="E43" s="346">
        <f>SUM(E35:E37)</f>
        <v>0</v>
      </c>
      <c r="F43" s="348">
        <f>SUM(F35:G37)</f>
        <v>0</v>
      </c>
      <c r="G43" s="349"/>
      <c r="H43" s="352">
        <f>H35+H36+H37</f>
        <v>0</v>
      </c>
      <c r="I43" s="353"/>
      <c r="J43" s="356">
        <f>SUM(J35:K38)</f>
        <v>0</v>
      </c>
      <c r="K43" s="357"/>
      <c r="L43" s="360">
        <f>SUM(L35:L38)</f>
        <v>0</v>
      </c>
    </row>
    <row r="44" spans="1:12">
      <c r="A44" s="343"/>
      <c r="B44" s="344"/>
      <c r="C44" s="344"/>
      <c r="D44" s="345"/>
      <c r="E44" s="347"/>
      <c r="F44" s="350"/>
      <c r="G44" s="351"/>
      <c r="H44" s="354"/>
      <c r="I44" s="355"/>
      <c r="J44" s="358"/>
      <c r="K44" s="359"/>
      <c r="L44" s="361"/>
    </row>
    <row r="45" spans="1:12">
      <c r="A45" s="68"/>
      <c r="B45" s="68"/>
      <c r="C45" s="68"/>
      <c r="D45" s="68"/>
      <c r="E45" s="68"/>
      <c r="F45" s="68"/>
      <c r="G45" s="68"/>
      <c r="H45" s="68"/>
      <c r="I45" s="68"/>
      <c r="K45" s="68"/>
      <c r="L45" s="68"/>
    </row>
    <row r="46" spans="1:12">
      <c r="A46" s="42" t="s">
        <v>84</v>
      </c>
      <c r="B46" s="292"/>
      <c r="C46" s="292"/>
      <c r="D46" s="292"/>
      <c r="E46" s="292"/>
      <c r="F46" s="292"/>
      <c r="G46" s="292"/>
      <c r="H46" s="292"/>
      <c r="I46" s="292"/>
      <c r="J46" s="293"/>
      <c r="K46" s="291"/>
      <c r="L46" s="68"/>
    </row>
    <row r="47" spans="1:12">
      <c r="A47" s="294" t="s">
        <v>172</v>
      </c>
      <c r="B47" s="259"/>
      <c r="C47" s="259"/>
      <c r="D47" s="259"/>
      <c r="E47" s="259"/>
      <c r="F47" s="259"/>
      <c r="G47" s="259"/>
      <c r="H47" s="259"/>
      <c r="I47" s="259"/>
      <c r="J47" s="256"/>
      <c r="K47" s="295"/>
      <c r="L47" s="68"/>
    </row>
    <row r="48" spans="1:12">
      <c r="A48" s="294" t="s">
        <v>302</v>
      </c>
      <c r="B48" s="259"/>
      <c r="C48" s="259"/>
      <c r="D48" s="259"/>
      <c r="E48" s="259"/>
      <c r="F48" s="259"/>
      <c r="G48" s="259"/>
      <c r="H48" s="259"/>
      <c r="I48" s="259"/>
      <c r="J48" s="256"/>
      <c r="K48" s="295"/>
      <c r="L48" s="68"/>
    </row>
    <row r="49" spans="1:12">
      <c r="A49" s="294" t="s">
        <v>85</v>
      </c>
      <c r="B49" s="259"/>
      <c r="C49" s="259"/>
      <c r="D49" s="259"/>
      <c r="E49" s="259"/>
      <c r="F49" s="259"/>
      <c r="G49" s="259"/>
      <c r="H49" s="259"/>
      <c r="I49" s="259"/>
      <c r="J49" s="256"/>
      <c r="K49" s="295"/>
      <c r="L49" s="68"/>
    </row>
    <row r="50" spans="1:12">
      <c r="A50" s="294"/>
      <c r="B50" s="259"/>
      <c r="C50" s="259"/>
      <c r="D50" s="259"/>
      <c r="E50" s="259"/>
      <c r="F50" s="259"/>
      <c r="G50" s="259"/>
      <c r="H50" s="259"/>
      <c r="I50" s="259"/>
      <c r="J50" s="256"/>
      <c r="K50" s="295"/>
      <c r="L50" s="68"/>
    </row>
    <row r="51" spans="1:12">
      <c r="A51" s="294" t="s">
        <v>303</v>
      </c>
      <c r="B51" s="256"/>
      <c r="C51" s="256"/>
      <c r="D51" s="256"/>
      <c r="E51" s="256"/>
      <c r="F51" s="256"/>
      <c r="G51" s="256"/>
      <c r="H51" s="256"/>
      <c r="I51" s="256"/>
      <c r="J51" s="256"/>
      <c r="K51" s="295"/>
      <c r="L51" s="68"/>
    </row>
    <row r="52" spans="1:12">
      <c r="A52" s="294" t="s">
        <v>85</v>
      </c>
      <c r="B52" s="256"/>
      <c r="C52" s="256"/>
      <c r="D52" s="256"/>
      <c r="E52" s="256"/>
      <c r="F52" s="256"/>
      <c r="G52" s="256"/>
      <c r="H52" s="256"/>
      <c r="I52" s="256"/>
      <c r="J52" s="256"/>
      <c r="K52" s="295"/>
      <c r="L52" s="68"/>
    </row>
    <row r="53" spans="1:12">
      <c r="A53" s="296"/>
      <c r="B53" s="256"/>
      <c r="C53" s="256"/>
      <c r="D53" s="256"/>
      <c r="E53" s="256"/>
      <c r="F53" s="256"/>
      <c r="G53" s="256"/>
      <c r="H53" s="256"/>
      <c r="I53" s="256"/>
      <c r="J53" s="256"/>
      <c r="K53" s="295"/>
      <c r="L53" s="68"/>
    </row>
    <row r="54" spans="1:12" s="68" customFormat="1" ht="12">
      <c r="A54" s="294" t="s">
        <v>304</v>
      </c>
      <c r="B54" s="259"/>
      <c r="C54" s="259"/>
      <c r="D54" s="259"/>
      <c r="E54" s="259"/>
      <c r="F54" s="259"/>
      <c r="G54" s="259"/>
      <c r="H54" s="259"/>
      <c r="I54" s="259"/>
      <c r="J54" s="259"/>
      <c r="K54" s="295"/>
    </row>
    <row r="55" spans="1:12" s="68" customFormat="1" ht="12">
      <c r="A55" s="294" t="s">
        <v>86</v>
      </c>
      <c r="B55" s="259"/>
      <c r="C55" s="259"/>
      <c r="D55" s="259"/>
      <c r="E55" s="259"/>
      <c r="F55" s="259"/>
      <c r="G55" s="259"/>
      <c r="H55" s="259"/>
      <c r="I55" s="259"/>
      <c r="J55" s="259"/>
      <c r="K55" s="295"/>
    </row>
    <row r="56" spans="1:12" s="68" customFormat="1" ht="12">
      <c r="A56" s="294"/>
      <c r="B56" s="259"/>
      <c r="C56" s="259"/>
      <c r="D56" s="259"/>
      <c r="E56" s="259"/>
      <c r="F56" s="259"/>
      <c r="G56" s="259"/>
      <c r="H56" s="259"/>
      <c r="I56" s="259"/>
      <c r="J56" s="259"/>
      <c r="K56" s="295"/>
    </row>
    <row r="57" spans="1:12" s="68" customFormat="1" ht="12">
      <c r="A57" s="297"/>
      <c r="B57" s="298"/>
      <c r="C57" s="298"/>
      <c r="D57" s="298"/>
      <c r="E57" s="298"/>
      <c r="F57" s="298"/>
      <c r="G57" s="298"/>
      <c r="H57" s="298"/>
      <c r="I57" s="298"/>
      <c r="J57" s="298"/>
      <c r="K57" s="299"/>
    </row>
    <row r="58" spans="1:12" s="68" customFormat="1" ht="12">
      <c r="A58" s="68" t="s">
        <v>173</v>
      </c>
    </row>
    <row r="59" spans="1:12" s="68" customFormat="1" ht="12"/>
    <row r="60" spans="1:12" s="68" customFormat="1" ht="12"/>
    <row r="61" spans="1:12">
      <c r="C61" s="46">
        <v>472019</v>
      </c>
      <c r="D61" s="336" t="s">
        <v>45</v>
      </c>
      <c r="E61" s="336"/>
      <c r="K61" s="68"/>
      <c r="L61" s="68"/>
    </row>
    <row r="62" spans="1:12">
      <c r="C62" s="46">
        <v>472134</v>
      </c>
      <c r="D62" s="336" t="s">
        <v>174</v>
      </c>
      <c r="E62" s="336"/>
      <c r="K62" s="68"/>
      <c r="L62" s="68"/>
    </row>
    <row r="63" spans="1:12">
      <c r="C63" s="46">
        <v>472050</v>
      </c>
      <c r="D63" s="336" t="s">
        <v>175</v>
      </c>
      <c r="E63" s="336"/>
      <c r="K63" s="68"/>
      <c r="L63" s="68"/>
    </row>
    <row r="64" spans="1:12">
      <c r="C64" s="46">
        <v>472142</v>
      </c>
      <c r="D64" s="336" t="s">
        <v>87</v>
      </c>
      <c r="E64" s="336"/>
      <c r="K64" s="68"/>
      <c r="L64" s="68"/>
    </row>
    <row r="65" spans="3:12">
      <c r="C65" s="46">
        <v>472076</v>
      </c>
      <c r="D65" s="336" t="s">
        <v>176</v>
      </c>
      <c r="E65" s="336"/>
      <c r="K65" s="68"/>
      <c r="L65" s="68"/>
    </row>
    <row r="66" spans="3:12">
      <c r="C66" s="46">
        <v>472084</v>
      </c>
      <c r="D66" s="336" t="s">
        <v>177</v>
      </c>
      <c r="E66" s="336"/>
      <c r="K66" s="68"/>
      <c r="L66" s="68"/>
    </row>
    <row r="67" spans="3:12">
      <c r="C67" s="46">
        <v>472092</v>
      </c>
      <c r="D67" s="336" t="s">
        <v>178</v>
      </c>
      <c r="E67" s="336"/>
      <c r="K67" s="68"/>
      <c r="L67" s="68"/>
    </row>
    <row r="68" spans="3:12">
      <c r="C68" s="46">
        <v>472100</v>
      </c>
      <c r="D68" s="336" t="s">
        <v>46</v>
      </c>
      <c r="E68" s="336"/>
      <c r="K68" s="68"/>
      <c r="L68" s="68"/>
    </row>
    <row r="69" spans="3:12">
      <c r="C69" s="46">
        <v>472118</v>
      </c>
      <c r="D69" s="336" t="s">
        <v>47</v>
      </c>
      <c r="E69" s="336"/>
      <c r="K69" s="68"/>
      <c r="L69" s="68"/>
    </row>
    <row r="70" spans="3:12">
      <c r="C70" s="46">
        <v>473298</v>
      </c>
      <c r="D70" s="336" t="s">
        <v>48</v>
      </c>
      <c r="E70" s="336"/>
    </row>
    <row r="71" spans="3:12">
      <c r="C71" s="46">
        <v>473751</v>
      </c>
      <c r="D71" s="336" t="s">
        <v>49</v>
      </c>
      <c r="E71" s="336"/>
    </row>
    <row r="72" spans="3:12">
      <c r="C72" s="46">
        <v>473819</v>
      </c>
      <c r="D72" s="336" t="s">
        <v>50</v>
      </c>
      <c r="E72" s="336"/>
    </row>
    <row r="73" spans="3:12">
      <c r="C73" s="46">
        <v>473827</v>
      </c>
      <c r="D73" s="336" t="s">
        <v>51</v>
      </c>
      <c r="E73" s="336"/>
    </row>
    <row r="74" spans="3:12">
      <c r="C74" s="46">
        <v>478446</v>
      </c>
      <c r="D74" s="337" t="s">
        <v>179</v>
      </c>
      <c r="E74" s="337"/>
    </row>
  </sheetData>
  <mergeCells count="108">
    <mergeCell ref="A4:I4"/>
    <mergeCell ref="B6:C6"/>
    <mergeCell ref="B7:C7"/>
    <mergeCell ref="A10:A12"/>
    <mergeCell ref="B10:G10"/>
    <mergeCell ref="I10:K10"/>
    <mergeCell ref="B11:B12"/>
    <mergeCell ref="F11:F12"/>
    <mergeCell ref="G11:G12"/>
    <mergeCell ref="I11:J12"/>
    <mergeCell ref="I18:J18"/>
    <mergeCell ref="I19:J19"/>
    <mergeCell ref="I20:J20"/>
    <mergeCell ref="I21:J21"/>
    <mergeCell ref="I22:J22"/>
    <mergeCell ref="I23:J23"/>
    <mergeCell ref="K11:K12"/>
    <mergeCell ref="I13:J13"/>
    <mergeCell ref="I14:J14"/>
    <mergeCell ref="I15:J15"/>
    <mergeCell ref="I16:J16"/>
    <mergeCell ref="I17:J17"/>
    <mergeCell ref="I24:J24"/>
    <mergeCell ref="I25:J25"/>
    <mergeCell ref="O25:O26"/>
    <mergeCell ref="A27:I27"/>
    <mergeCell ref="K27:L27"/>
    <mergeCell ref="A28:B28"/>
    <mergeCell ref="C28:D28"/>
    <mergeCell ref="F28:G28"/>
    <mergeCell ref="H28:I28"/>
    <mergeCell ref="A33:B34"/>
    <mergeCell ref="C33:D34"/>
    <mergeCell ref="E33:E34"/>
    <mergeCell ref="F33:G34"/>
    <mergeCell ref="H33:I34"/>
    <mergeCell ref="J33:K34"/>
    <mergeCell ref="L33:L34"/>
    <mergeCell ref="A29:B29"/>
    <mergeCell ref="C29:D29"/>
    <mergeCell ref="F29:G29"/>
    <mergeCell ref="H29:I29"/>
    <mergeCell ref="A30:B30"/>
    <mergeCell ref="C30:D30"/>
    <mergeCell ref="F30:G30"/>
    <mergeCell ref="H30:I30"/>
    <mergeCell ref="A35:B35"/>
    <mergeCell ref="C35:D35"/>
    <mergeCell ref="F35:G35"/>
    <mergeCell ref="H35:I35"/>
    <mergeCell ref="J35:K35"/>
    <mergeCell ref="A36:B36"/>
    <mergeCell ref="C36:D36"/>
    <mergeCell ref="F36:G36"/>
    <mergeCell ref="H36:I36"/>
    <mergeCell ref="J36:K36"/>
    <mergeCell ref="A37:B37"/>
    <mergeCell ref="C37:D37"/>
    <mergeCell ref="F37:G37"/>
    <mergeCell ref="H37:I37"/>
    <mergeCell ref="J37:K37"/>
    <mergeCell ref="A38:B38"/>
    <mergeCell ref="C38:D38"/>
    <mergeCell ref="F38:G38"/>
    <mergeCell ref="H38:I38"/>
    <mergeCell ref="J38:K38"/>
    <mergeCell ref="F41:G41"/>
    <mergeCell ref="H41:I41"/>
    <mergeCell ref="J41:K41"/>
    <mergeCell ref="A42:B42"/>
    <mergeCell ref="C42:D42"/>
    <mergeCell ref="F42:G42"/>
    <mergeCell ref="H42:I42"/>
    <mergeCell ref="J42:K42"/>
    <mergeCell ref="A39:B39"/>
    <mergeCell ref="C39:D39"/>
    <mergeCell ref="F39:G39"/>
    <mergeCell ref="H39:I39"/>
    <mergeCell ref="J39:K39"/>
    <mergeCell ref="A40:B40"/>
    <mergeCell ref="C40:D40"/>
    <mergeCell ref="F40:G40"/>
    <mergeCell ref="H40:I40"/>
    <mergeCell ref="J40:K40"/>
    <mergeCell ref="D73:E73"/>
    <mergeCell ref="D74:E74"/>
    <mergeCell ref="B1:J1"/>
    <mergeCell ref="I7:L7"/>
    <mergeCell ref="D67:E67"/>
    <mergeCell ref="D68:E68"/>
    <mergeCell ref="D69:E69"/>
    <mergeCell ref="D70:E70"/>
    <mergeCell ref="D71:E71"/>
    <mergeCell ref="D72:E72"/>
    <mergeCell ref="D61:E61"/>
    <mergeCell ref="D62:E62"/>
    <mergeCell ref="D63:E63"/>
    <mergeCell ref="D64:E64"/>
    <mergeCell ref="D65:E65"/>
    <mergeCell ref="D66:E66"/>
    <mergeCell ref="A43:D44"/>
    <mergeCell ref="E43:E44"/>
    <mergeCell ref="F43:G44"/>
    <mergeCell ref="H43:I44"/>
    <mergeCell ref="J43:K44"/>
    <mergeCell ref="L43:L44"/>
    <mergeCell ref="A41:B41"/>
    <mergeCell ref="C41:D41"/>
  </mergeCells>
  <phoneticPr fontId="14"/>
  <pageMargins left="0.55118110236220474" right="0.19685039370078741" top="0.98425196850393704" bottom="0.19685039370078741" header="0.51181102362204722" footer="0.31496062992125984"/>
  <pageSetup paperSize="9" scale="91"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0000"/>
  </sheetPr>
  <dimension ref="A1:O74"/>
  <sheetViews>
    <sheetView view="pageBreakPreview" zoomScaleNormal="100" zoomScaleSheetLayoutView="100" workbookViewId="0">
      <selection activeCell="L6" sqref="L6"/>
    </sheetView>
  </sheetViews>
  <sheetFormatPr defaultRowHeight="13.5"/>
  <cols>
    <col min="1" max="1" width="11.375" style="256" customWidth="1"/>
    <col min="2" max="2" width="5.25" style="256" customWidth="1"/>
    <col min="3" max="5" width="10.125" style="256" customWidth="1"/>
    <col min="6" max="6" width="5.25" style="256" customWidth="1"/>
    <col min="7" max="7" width="9.25" style="256" customWidth="1"/>
    <col min="8" max="8" width="2.875" style="256" customWidth="1"/>
    <col min="9" max="9" width="8.75" style="256" customWidth="1"/>
    <col min="10" max="10" width="1.375" style="256" customWidth="1"/>
    <col min="11" max="11" width="12.25" style="256" bestFit="1" customWidth="1"/>
    <col min="12" max="12" width="11.25" style="256" customWidth="1"/>
    <col min="13" max="13" width="1.125" style="256" customWidth="1"/>
    <col min="14" max="14" width="9.625" style="256" customWidth="1"/>
    <col min="15" max="15" width="2.75" style="256" customWidth="1"/>
    <col min="16" max="256" width="9" style="256"/>
    <col min="257" max="257" width="11.375" style="256" customWidth="1"/>
    <col min="258" max="258" width="5.25" style="256" customWidth="1"/>
    <col min="259" max="261" width="10.125" style="256" customWidth="1"/>
    <col min="262" max="262" width="5.25" style="256" customWidth="1"/>
    <col min="263" max="263" width="9.25" style="256" customWidth="1"/>
    <col min="264" max="264" width="2.875" style="256" customWidth="1"/>
    <col min="265" max="265" width="8.75" style="256" customWidth="1"/>
    <col min="266" max="266" width="1.375" style="256" customWidth="1"/>
    <col min="267" max="267" width="11.875" style="256" bestFit="1" customWidth="1"/>
    <col min="268" max="268" width="11.25" style="256" customWidth="1"/>
    <col min="269" max="269" width="1.125" style="256" customWidth="1"/>
    <col min="270" max="270" width="9.625" style="256" customWidth="1"/>
    <col min="271" max="271" width="2.75" style="256" customWidth="1"/>
    <col min="272" max="512" width="9" style="256"/>
    <col min="513" max="513" width="11.375" style="256" customWidth="1"/>
    <col min="514" max="514" width="5.25" style="256" customWidth="1"/>
    <col min="515" max="517" width="10.125" style="256" customWidth="1"/>
    <col min="518" max="518" width="5.25" style="256" customWidth="1"/>
    <col min="519" max="519" width="9.25" style="256" customWidth="1"/>
    <col min="520" max="520" width="2.875" style="256" customWidth="1"/>
    <col min="521" max="521" width="8.75" style="256" customWidth="1"/>
    <col min="522" max="522" width="1.375" style="256" customWidth="1"/>
    <col min="523" max="523" width="11.875" style="256" bestFit="1" customWidth="1"/>
    <col min="524" max="524" width="11.25" style="256" customWidth="1"/>
    <col min="525" max="525" width="1.125" style="256" customWidth="1"/>
    <col min="526" max="526" width="9.625" style="256" customWidth="1"/>
    <col min="527" max="527" width="2.75" style="256" customWidth="1"/>
    <col min="528" max="768" width="9" style="256"/>
    <col min="769" max="769" width="11.375" style="256" customWidth="1"/>
    <col min="770" max="770" width="5.25" style="256" customWidth="1"/>
    <col min="771" max="773" width="10.125" style="256" customWidth="1"/>
    <col min="774" max="774" width="5.25" style="256" customWidth="1"/>
    <col min="775" max="775" width="9.25" style="256" customWidth="1"/>
    <col min="776" max="776" width="2.875" style="256" customWidth="1"/>
    <col min="777" max="777" width="8.75" style="256" customWidth="1"/>
    <col min="778" max="778" width="1.375" style="256" customWidth="1"/>
    <col min="779" max="779" width="11.875" style="256" bestFit="1" customWidth="1"/>
    <col min="780" max="780" width="11.25" style="256" customWidth="1"/>
    <col min="781" max="781" width="1.125" style="256" customWidth="1"/>
    <col min="782" max="782" width="9.625" style="256" customWidth="1"/>
    <col min="783" max="783" width="2.75" style="256" customWidth="1"/>
    <col min="784" max="1024" width="9" style="256"/>
    <col min="1025" max="1025" width="11.375" style="256" customWidth="1"/>
    <col min="1026" max="1026" width="5.25" style="256" customWidth="1"/>
    <col min="1027" max="1029" width="10.125" style="256" customWidth="1"/>
    <col min="1030" max="1030" width="5.25" style="256" customWidth="1"/>
    <col min="1031" max="1031" width="9.25" style="256" customWidth="1"/>
    <col min="1032" max="1032" width="2.875" style="256" customWidth="1"/>
    <col min="1033" max="1033" width="8.75" style="256" customWidth="1"/>
    <col min="1034" max="1034" width="1.375" style="256" customWidth="1"/>
    <col min="1035" max="1035" width="11.875" style="256" bestFit="1" customWidth="1"/>
    <col min="1036" max="1036" width="11.25" style="256" customWidth="1"/>
    <col min="1037" max="1037" width="1.125" style="256" customWidth="1"/>
    <col min="1038" max="1038" width="9.625" style="256" customWidth="1"/>
    <col min="1039" max="1039" width="2.75" style="256" customWidth="1"/>
    <col min="1040" max="1280" width="9" style="256"/>
    <col min="1281" max="1281" width="11.375" style="256" customWidth="1"/>
    <col min="1282" max="1282" width="5.25" style="256" customWidth="1"/>
    <col min="1283" max="1285" width="10.125" style="256" customWidth="1"/>
    <col min="1286" max="1286" width="5.25" style="256" customWidth="1"/>
    <col min="1287" max="1287" width="9.25" style="256" customWidth="1"/>
    <col min="1288" max="1288" width="2.875" style="256" customWidth="1"/>
    <col min="1289" max="1289" width="8.75" style="256" customWidth="1"/>
    <col min="1290" max="1290" width="1.375" style="256" customWidth="1"/>
    <col min="1291" max="1291" width="11.875" style="256" bestFit="1" customWidth="1"/>
    <col min="1292" max="1292" width="11.25" style="256" customWidth="1"/>
    <col min="1293" max="1293" width="1.125" style="256" customWidth="1"/>
    <col min="1294" max="1294" width="9.625" style="256" customWidth="1"/>
    <col min="1295" max="1295" width="2.75" style="256" customWidth="1"/>
    <col min="1296" max="1536" width="9" style="256"/>
    <col min="1537" max="1537" width="11.375" style="256" customWidth="1"/>
    <col min="1538" max="1538" width="5.25" style="256" customWidth="1"/>
    <col min="1539" max="1541" width="10.125" style="256" customWidth="1"/>
    <col min="1542" max="1542" width="5.25" style="256" customWidth="1"/>
    <col min="1543" max="1543" width="9.25" style="256" customWidth="1"/>
    <col min="1544" max="1544" width="2.875" style="256" customWidth="1"/>
    <col min="1545" max="1545" width="8.75" style="256" customWidth="1"/>
    <col min="1546" max="1546" width="1.375" style="256" customWidth="1"/>
    <col min="1547" max="1547" width="11.875" style="256" bestFit="1" customWidth="1"/>
    <col min="1548" max="1548" width="11.25" style="256" customWidth="1"/>
    <col min="1549" max="1549" width="1.125" style="256" customWidth="1"/>
    <col min="1550" max="1550" width="9.625" style="256" customWidth="1"/>
    <col min="1551" max="1551" width="2.75" style="256" customWidth="1"/>
    <col min="1552" max="1792" width="9" style="256"/>
    <col min="1793" max="1793" width="11.375" style="256" customWidth="1"/>
    <col min="1794" max="1794" width="5.25" style="256" customWidth="1"/>
    <col min="1795" max="1797" width="10.125" style="256" customWidth="1"/>
    <col min="1798" max="1798" width="5.25" style="256" customWidth="1"/>
    <col min="1799" max="1799" width="9.25" style="256" customWidth="1"/>
    <col min="1800" max="1800" width="2.875" style="256" customWidth="1"/>
    <col min="1801" max="1801" width="8.75" style="256" customWidth="1"/>
    <col min="1802" max="1802" width="1.375" style="256" customWidth="1"/>
    <col min="1803" max="1803" width="11.875" style="256" bestFit="1" customWidth="1"/>
    <col min="1804" max="1804" width="11.25" style="256" customWidth="1"/>
    <col min="1805" max="1805" width="1.125" style="256" customWidth="1"/>
    <col min="1806" max="1806" width="9.625" style="256" customWidth="1"/>
    <col min="1807" max="1807" width="2.75" style="256" customWidth="1"/>
    <col min="1808" max="2048" width="9" style="256"/>
    <col min="2049" max="2049" width="11.375" style="256" customWidth="1"/>
    <col min="2050" max="2050" width="5.25" style="256" customWidth="1"/>
    <col min="2051" max="2053" width="10.125" style="256" customWidth="1"/>
    <col min="2054" max="2054" width="5.25" style="256" customWidth="1"/>
    <col min="2055" max="2055" width="9.25" style="256" customWidth="1"/>
    <col min="2056" max="2056" width="2.875" style="256" customWidth="1"/>
    <col min="2057" max="2057" width="8.75" style="256" customWidth="1"/>
    <col min="2058" max="2058" width="1.375" style="256" customWidth="1"/>
    <col min="2059" max="2059" width="11.875" style="256" bestFit="1" customWidth="1"/>
    <col min="2060" max="2060" width="11.25" style="256" customWidth="1"/>
    <col min="2061" max="2061" width="1.125" style="256" customWidth="1"/>
    <col min="2062" max="2062" width="9.625" style="256" customWidth="1"/>
    <col min="2063" max="2063" width="2.75" style="256" customWidth="1"/>
    <col min="2064" max="2304" width="9" style="256"/>
    <col min="2305" max="2305" width="11.375" style="256" customWidth="1"/>
    <col min="2306" max="2306" width="5.25" style="256" customWidth="1"/>
    <col min="2307" max="2309" width="10.125" style="256" customWidth="1"/>
    <col min="2310" max="2310" width="5.25" style="256" customWidth="1"/>
    <col min="2311" max="2311" width="9.25" style="256" customWidth="1"/>
    <col min="2312" max="2312" width="2.875" style="256" customWidth="1"/>
    <col min="2313" max="2313" width="8.75" style="256" customWidth="1"/>
    <col min="2314" max="2314" width="1.375" style="256" customWidth="1"/>
    <col min="2315" max="2315" width="11.875" style="256" bestFit="1" customWidth="1"/>
    <col min="2316" max="2316" width="11.25" style="256" customWidth="1"/>
    <col min="2317" max="2317" width="1.125" style="256" customWidth="1"/>
    <col min="2318" max="2318" width="9.625" style="256" customWidth="1"/>
    <col min="2319" max="2319" width="2.75" style="256" customWidth="1"/>
    <col min="2320" max="2560" width="9" style="256"/>
    <col min="2561" max="2561" width="11.375" style="256" customWidth="1"/>
    <col min="2562" max="2562" width="5.25" style="256" customWidth="1"/>
    <col min="2563" max="2565" width="10.125" style="256" customWidth="1"/>
    <col min="2566" max="2566" width="5.25" style="256" customWidth="1"/>
    <col min="2567" max="2567" width="9.25" style="256" customWidth="1"/>
    <col min="2568" max="2568" width="2.875" style="256" customWidth="1"/>
    <col min="2569" max="2569" width="8.75" style="256" customWidth="1"/>
    <col min="2570" max="2570" width="1.375" style="256" customWidth="1"/>
    <col min="2571" max="2571" width="11.875" style="256" bestFit="1" customWidth="1"/>
    <col min="2572" max="2572" width="11.25" style="256" customWidth="1"/>
    <col min="2573" max="2573" width="1.125" style="256" customWidth="1"/>
    <col min="2574" max="2574" width="9.625" style="256" customWidth="1"/>
    <col min="2575" max="2575" width="2.75" style="256" customWidth="1"/>
    <col min="2576" max="2816" width="9" style="256"/>
    <col min="2817" max="2817" width="11.375" style="256" customWidth="1"/>
    <col min="2818" max="2818" width="5.25" style="256" customWidth="1"/>
    <col min="2819" max="2821" width="10.125" style="256" customWidth="1"/>
    <col min="2822" max="2822" width="5.25" style="256" customWidth="1"/>
    <col min="2823" max="2823" width="9.25" style="256" customWidth="1"/>
    <col min="2824" max="2824" width="2.875" style="256" customWidth="1"/>
    <col min="2825" max="2825" width="8.75" style="256" customWidth="1"/>
    <col min="2826" max="2826" width="1.375" style="256" customWidth="1"/>
    <col min="2827" max="2827" width="11.875" style="256" bestFit="1" customWidth="1"/>
    <col min="2828" max="2828" width="11.25" style="256" customWidth="1"/>
    <col min="2829" max="2829" width="1.125" style="256" customWidth="1"/>
    <col min="2830" max="2830" width="9.625" style="256" customWidth="1"/>
    <col min="2831" max="2831" width="2.75" style="256" customWidth="1"/>
    <col min="2832" max="3072" width="9" style="256"/>
    <col min="3073" max="3073" width="11.375" style="256" customWidth="1"/>
    <col min="3074" max="3074" width="5.25" style="256" customWidth="1"/>
    <col min="3075" max="3077" width="10.125" style="256" customWidth="1"/>
    <col min="3078" max="3078" width="5.25" style="256" customWidth="1"/>
    <col min="3079" max="3079" width="9.25" style="256" customWidth="1"/>
    <col min="3080" max="3080" width="2.875" style="256" customWidth="1"/>
    <col min="3081" max="3081" width="8.75" style="256" customWidth="1"/>
    <col min="3082" max="3082" width="1.375" style="256" customWidth="1"/>
    <col min="3083" max="3083" width="11.875" style="256" bestFit="1" customWidth="1"/>
    <col min="3084" max="3084" width="11.25" style="256" customWidth="1"/>
    <col min="3085" max="3085" width="1.125" style="256" customWidth="1"/>
    <col min="3086" max="3086" width="9.625" style="256" customWidth="1"/>
    <col min="3087" max="3087" width="2.75" style="256" customWidth="1"/>
    <col min="3088" max="3328" width="9" style="256"/>
    <col min="3329" max="3329" width="11.375" style="256" customWidth="1"/>
    <col min="3330" max="3330" width="5.25" style="256" customWidth="1"/>
    <col min="3331" max="3333" width="10.125" style="256" customWidth="1"/>
    <col min="3334" max="3334" width="5.25" style="256" customWidth="1"/>
    <col min="3335" max="3335" width="9.25" style="256" customWidth="1"/>
    <col min="3336" max="3336" width="2.875" style="256" customWidth="1"/>
    <col min="3337" max="3337" width="8.75" style="256" customWidth="1"/>
    <col min="3338" max="3338" width="1.375" style="256" customWidth="1"/>
    <col min="3339" max="3339" width="11.875" style="256" bestFit="1" customWidth="1"/>
    <col min="3340" max="3340" width="11.25" style="256" customWidth="1"/>
    <col min="3341" max="3341" width="1.125" style="256" customWidth="1"/>
    <col min="3342" max="3342" width="9.625" style="256" customWidth="1"/>
    <col min="3343" max="3343" width="2.75" style="256" customWidth="1"/>
    <col min="3344" max="3584" width="9" style="256"/>
    <col min="3585" max="3585" width="11.375" style="256" customWidth="1"/>
    <col min="3586" max="3586" width="5.25" style="256" customWidth="1"/>
    <col min="3587" max="3589" width="10.125" style="256" customWidth="1"/>
    <col min="3590" max="3590" width="5.25" style="256" customWidth="1"/>
    <col min="3591" max="3591" width="9.25" style="256" customWidth="1"/>
    <col min="3592" max="3592" width="2.875" style="256" customWidth="1"/>
    <col min="3593" max="3593" width="8.75" style="256" customWidth="1"/>
    <col min="3594" max="3594" width="1.375" style="256" customWidth="1"/>
    <col min="3595" max="3595" width="11.875" style="256" bestFit="1" customWidth="1"/>
    <col min="3596" max="3596" width="11.25" style="256" customWidth="1"/>
    <col min="3597" max="3597" width="1.125" style="256" customWidth="1"/>
    <col min="3598" max="3598" width="9.625" style="256" customWidth="1"/>
    <col min="3599" max="3599" width="2.75" style="256" customWidth="1"/>
    <col min="3600" max="3840" width="9" style="256"/>
    <col min="3841" max="3841" width="11.375" style="256" customWidth="1"/>
    <col min="3842" max="3842" width="5.25" style="256" customWidth="1"/>
    <col min="3843" max="3845" width="10.125" style="256" customWidth="1"/>
    <col min="3846" max="3846" width="5.25" style="256" customWidth="1"/>
    <col min="3847" max="3847" width="9.25" style="256" customWidth="1"/>
    <col min="3848" max="3848" width="2.875" style="256" customWidth="1"/>
    <col min="3849" max="3849" width="8.75" style="256" customWidth="1"/>
    <col min="3850" max="3850" width="1.375" style="256" customWidth="1"/>
    <col min="3851" max="3851" width="11.875" style="256" bestFit="1" customWidth="1"/>
    <col min="3852" max="3852" width="11.25" style="256" customWidth="1"/>
    <col min="3853" max="3853" width="1.125" style="256" customWidth="1"/>
    <col min="3854" max="3854" width="9.625" style="256" customWidth="1"/>
    <col min="3855" max="3855" width="2.75" style="256" customWidth="1"/>
    <col min="3856" max="4096" width="9" style="256"/>
    <col min="4097" max="4097" width="11.375" style="256" customWidth="1"/>
    <col min="4098" max="4098" width="5.25" style="256" customWidth="1"/>
    <col min="4099" max="4101" width="10.125" style="256" customWidth="1"/>
    <col min="4102" max="4102" width="5.25" style="256" customWidth="1"/>
    <col min="4103" max="4103" width="9.25" style="256" customWidth="1"/>
    <col min="4104" max="4104" width="2.875" style="256" customWidth="1"/>
    <col min="4105" max="4105" width="8.75" style="256" customWidth="1"/>
    <col min="4106" max="4106" width="1.375" style="256" customWidth="1"/>
    <col min="4107" max="4107" width="11.875" style="256" bestFit="1" customWidth="1"/>
    <col min="4108" max="4108" width="11.25" style="256" customWidth="1"/>
    <col min="4109" max="4109" width="1.125" style="256" customWidth="1"/>
    <col min="4110" max="4110" width="9.625" style="256" customWidth="1"/>
    <col min="4111" max="4111" width="2.75" style="256" customWidth="1"/>
    <col min="4112" max="4352" width="9" style="256"/>
    <col min="4353" max="4353" width="11.375" style="256" customWidth="1"/>
    <col min="4354" max="4354" width="5.25" style="256" customWidth="1"/>
    <col min="4355" max="4357" width="10.125" style="256" customWidth="1"/>
    <col min="4358" max="4358" width="5.25" style="256" customWidth="1"/>
    <col min="4359" max="4359" width="9.25" style="256" customWidth="1"/>
    <col min="4360" max="4360" width="2.875" style="256" customWidth="1"/>
    <col min="4361" max="4361" width="8.75" style="256" customWidth="1"/>
    <col min="4362" max="4362" width="1.375" style="256" customWidth="1"/>
    <col min="4363" max="4363" width="11.875" style="256" bestFit="1" customWidth="1"/>
    <col min="4364" max="4364" width="11.25" style="256" customWidth="1"/>
    <col min="4365" max="4365" width="1.125" style="256" customWidth="1"/>
    <col min="4366" max="4366" width="9.625" style="256" customWidth="1"/>
    <col min="4367" max="4367" width="2.75" style="256" customWidth="1"/>
    <col min="4368" max="4608" width="9" style="256"/>
    <col min="4609" max="4609" width="11.375" style="256" customWidth="1"/>
    <col min="4610" max="4610" width="5.25" style="256" customWidth="1"/>
    <col min="4611" max="4613" width="10.125" style="256" customWidth="1"/>
    <col min="4614" max="4614" width="5.25" style="256" customWidth="1"/>
    <col min="4615" max="4615" width="9.25" style="256" customWidth="1"/>
    <col min="4616" max="4616" width="2.875" style="256" customWidth="1"/>
    <col min="4617" max="4617" width="8.75" style="256" customWidth="1"/>
    <col min="4618" max="4618" width="1.375" style="256" customWidth="1"/>
    <col min="4619" max="4619" width="11.875" style="256" bestFit="1" customWidth="1"/>
    <col min="4620" max="4620" width="11.25" style="256" customWidth="1"/>
    <col min="4621" max="4621" width="1.125" style="256" customWidth="1"/>
    <col min="4622" max="4622" width="9.625" style="256" customWidth="1"/>
    <col min="4623" max="4623" width="2.75" style="256" customWidth="1"/>
    <col min="4624" max="4864" width="9" style="256"/>
    <col min="4865" max="4865" width="11.375" style="256" customWidth="1"/>
    <col min="4866" max="4866" width="5.25" style="256" customWidth="1"/>
    <col min="4867" max="4869" width="10.125" style="256" customWidth="1"/>
    <col min="4870" max="4870" width="5.25" style="256" customWidth="1"/>
    <col min="4871" max="4871" width="9.25" style="256" customWidth="1"/>
    <col min="4872" max="4872" width="2.875" style="256" customWidth="1"/>
    <col min="4873" max="4873" width="8.75" style="256" customWidth="1"/>
    <col min="4874" max="4874" width="1.375" style="256" customWidth="1"/>
    <col min="4875" max="4875" width="11.875" style="256" bestFit="1" customWidth="1"/>
    <col min="4876" max="4876" width="11.25" style="256" customWidth="1"/>
    <col min="4877" max="4877" width="1.125" style="256" customWidth="1"/>
    <col min="4878" max="4878" width="9.625" style="256" customWidth="1"/>
    <col min="4879" max="4879" width="2.75" style="256" customWidth="1"/>
    <col min="4880" max="5120" width="9" style="256"/>
    <col min="5121" max="5121" width="11.375" style="256" customWidth="1"/>
    <col min="5122" max="5122" width="5.25" style="256" customWidth="1"/>
    <col min="5123" max="5125" width="10.125" style="256" customWidth="1"/>
    <col min="5126" max="5126" width="5.25" style="256" customWidth="1"/>
    <col min="5127" max="5127" width="9.25" style="256" customWidth="1"/>
    <col min="5128" max="5128" width="2.875" style="256" customWidth="1"/>
    <col min="5129" max="5129" width="8.75" style="256" customWidth="1"/>
    <col min="5130" max="5130" width="1.375" style="256" customWidth="1"/>
    <col min="5131" max="5131" width="11.875" style="256" bestFit="1" customWidth="1"/>
    <col min="5132" max="5132" width="11.25" style="256" customWidth="1"/>
    <col min="5133" max="5133" width="1.125" style="256" customWidth="1"/>
    <col min="5134" max="5134" width="9.625" style="256" customWidth="1"/>
    <col min="5135" max="5135" width="2.75" style="256" customWidth="1"/>
    <col min="5136" max="5376" width="9" style="256"/>
    <col min="5377" max="5377" width="11.375" style="256" customWidth="1"/>
    <col min="5378" max="5378" width="5.25" style="256" customWidth="1"/>
    <col min="5379" max="5381" width="10.125" style="256" customWidth="1"/>
    <col min="5382" max="5382" width="5.25" style="256" customWidth="1"/>
    <col min="5383" max="5383" width="9.25" style="256" customWidth="1"/>
    <col min="5384" max="5384" width="2.875" style="256" customWidth="1"/>
    <col min="5385" max="5385" width="8.75" style="256" customWidth="1"/>
    <col min="5386" max="5386" width="1.375" style="256" customWidth="1"/>
    <col min="5387" max="5387" width="11.875" style="256" bestFit="1" customWidth="1"/>
    <col min="5388" max="5388" width="11.25" style="256" customWidth="1"/>
    <col min="5389" max="5389" width="1.125" style="256" customWidth="1"/>
    <col min="5390" max="5390" width="9.625" style="256" customWidth="1"/>
    <col min="5391" max="5391" width="2.75" style="256" customWidth="1"/>
    <col min="5392" max="5632" width="9" style="256"/>
    <col min="5633" max="5633" width="11.375" style="256" customWidth="1"/>
    <col min="5634" max="5634" width="5.25" style="256" customWidth="1"/>
    <col min="5635" max="5637" width="10.125" style="256" customWidth="1"/>
    <col min="5638" max="5638" width="5.25" style="256" customWidth="1"/>
    <col min="5639" max="5639" width="9.25" style="256" customWidth="1"/>
    <col min="5640" max="5640" width="2.875" style="256" customWidth="1"/>
    <col min="5641" max="5641" width="8.75" style="256" customWidth="1"/>
    <col min="5642" max="5642" width="1.375" style="256" customWidth="1"/>
    <col min="5643" max="5643" width="11.875" style="256" bestFit="1" customWidth="1"/>
    <col min="5644" max="5644" width="11.25" style="256" customWidth="1"/>
    <col min="5645" max="5645" width="1.125" style="256" customWidth="1"/>
    <col min="5646" max="5646" width="9.625" style="256" customWidth="1"/>
    <col min="5647" max="5647" width="2.75" style="256" customWidth="1"/>
    <col min="5648" max="5888" width="9" style="256"/>
    <col min="5889" max="5889" width="11.375" style="256" customWidth="1"/>
    <col min="5890" max="5890" width="5.25" style="256" customWidth="1"/>
    <col min="5891" max="5893" width="10.125" style="256" customWidth="1"/>
    <col min="5894" max="5894" width="5.25" style="256" customWidth="1"/>
    <col min="5895" max="5895" width="9.25" style="256" customWidth="1"/>
    <col min="5896" max="5896" width="2.875" style="256" customWidth="1"/>
    <col min="5897" max="5897" width="8.75" style="256" customWidth="1"/>
    <col min="5898" max="5898" width="1.375" style="256" customWidth="1"/>
    <col min="5899" max="5899" width="11.875" style="256" bestFit="1" customWidth="1"/>
    <col min="5900" max="5900" width="11.25" style="256" customWidth="1"/>
    <col min="5901" max="5901" width="1.125" style="256" customWidth="1"/>
    <col min="5902" max="5902" width="9.625" style="256" customWidth="1"/>
    <col min="5903" max="5903" width="2.75" style="256" customWidth="1"/>
    <col min="5904" max="6144" width="9" style="256"/>
    <col min="6145" max="6145" width="11.375" style="256" customWidth="1"/>
    <col min="6146" max="6146" width="5.25" style="256" customWidth="1"/>
    <col min="6147" max="6149" width="10.125" style="256" customWidth="1"/>
    <col min="6150" max="6150" width="5.25" style="256" customWidth="1"/>
    <col min="6151" max="6151" width="9.25" style="256" customWidth="1"/>
    <col min="6152" max="6152" width="2.875" style="256" customWidth="1"/>
    <col min="6153" max="6153" width="8.75" style="256" customWidth="1"/>
    <col min="6154" max="6154" width="1.375" style="256" customWidth="1"/>
    <col min="6155" max="6155" width="11.875" style="256" bestFit="1" customWidth="1"/>
    <col min="6156" max="6156" width="11.25" style="256" customWidth="1"/>
    <col min="6157" max="6157" width="1.125" style="256" customWidth="1"/>
    <col min="6158" max="6158" width="9.625" style="256" customWidth="1"/>
    <col min="6159" max="6159" width="2.75" style="256" customWidth="1"/>
    <col min="6160" max="6400" width="9" style="256"/>
    <col min="6401" max="6401" width="11.375" style="256" customWidth="1"/>
    <col min="6402" max="6402" width="5.25" style="256" customWidth="1"/>
    <col min="6403" max="6405" width="10.125" style="256" customWidth="1"/>
    <col min="6406" max="6406" width="5.25" style="256" customWidth="1"/>
    <col min="6407" max="6407" width="9.25" style="256" customWidth="1"/>
    <col min="6408" max="6408" width="2.875" style="256" customWidth="1"/>
    <col min="6409" max="6409" width="8.75" style="256" customWidth="1"/>
    <col min="6410" max="6410" width="1.375" style="256" customWidth="1"/>
    <col min="6411" max="6411" width="11.875" style="256" bestFit="1" customWidth="1"/>
    <col min="6412" max="6412" width="11.25" style="256" customWidth="1"/>
    <col min="6413" max="6413" width="1.125" style="256" customWidth="1"/>
    <col min="6414" max="6414" width="9.625" style="256" customWidth="1"/>
    <col min="6415" max="6415" width="2.75" style="256" customWidth="1"/>
    <col min="6416" max="6656" width="9" style="256"/>
    <col min="6657" max="6657" width="11.375" style="256" customWidth="1"/>
    <col min="6658" max="6658" width="5.25" style="256" customWidth="1"/>
    <col min="6659" max="6661" width="10.125" style="256" customWidth="1"/>
    <col min="6662" max="6662" width="5.25" style="256" customWidth="1"/>
    <col min="6663" max="6663" width="9.25" style="256" customWidth="1"/>
    <col min="6664" max="6664" width="2.875" style="256" customWidth="1"/>
    <col min="6665" max="6665" width="8.75" style="256" customWidth="1"/>
    <col min="6666" max="6666" width="1.375" style="256" customWidth="1"/>
    <col min="6667" max="6667" width="11.875" style="256" bestFit="1" customWidth="1"/>
    <col min="6668" max="6668" width="11.25" style="256" customWidth="1"/>
    <col min="6669" max="6669" width="1.125" style="256" customWidth="1"/>
    <col min="6670" max="6670" width="9.625" style="256" customWidth="1"/>
    <col min="6671" max="6671" width="2.75" style="256" customWidth="1"/>
    <col min="6672" max="6912" width="9" style="256"/>
    <col min="6913" max="6913" width="11.375" style="256" customWidth="1"/>
    <col min="6914" max="6914" width="5.25" style="256" customWidth="1"/>
    <col min="6915" max="6917" width="10.125" style="256" customWidth="1"/>
    <col min="6918" max="6918" width="5.25" style="256" customWidth="1"/>
    <col min="6919" max="6919" width="9.25" style="256" customWidth="1"/>
    <col min="6920" max="6920" width="2.875" style="256" customWidth="1"/>
    <col min="6921" max="6921" width="8.75" style="256" customWidth="1"/>
    <col min="6922" max="6922" width="1.375" style="256" customWidth="1"/>
    <col min="6923" max="6923" width="11.875" style="256" bestFit="1" customWidth="1"/>
    <col min="6924" max="6924" width="11.25" style="256" customWidth="1"/>
    <col min="6925" max="6925" width="1.125" style="256" customWidth="1"/>
    <col min="6926" max="6926" width="9.625" style="256" customWidth="1"/>
    <col min="6927" max="6927" width="2.75" style="256" customWidth="1"/>
    <col min="6928" max="7168" width="9" style="256"/>
    <col min="7169" max="7169" width="11.375" style="256" customWidth="1"/>
    <col min="7170" max="7170" width="5.25" style="256" customWidth="1"/>
    <col min="7171" max="7173" width="10.125" style="256" customWidth="1"/>
    <col min="7174" max="7174" width="5.25" style="256" customWidth="1"/>
    <col min="7175" max="7175" width="9.25" style="256" customWidth="1"/>
    <col min="7176" max="7176" width="2.875" style="256" customWidth="1"/>
    <col min="7177" max="7177" width="8.75" style="256" customWidth="1"/>
    <col min="7178" max="7178" width="1.375" style="256" customWidth="1"/>
    <col min="7179" max="7179" width="11.875" style="256" bestFit="1" customWidth="1"/>
    <col min="7180" max="7180" width="11.25" style="256" customWidth="1"/>
    <col min="7181" max="7181" width="1.125" style="256" customWidth="1"/>
    <col min="7182" max="7182" width="9.625" style="256" customWidth="1"/>
    <col min="7183" max="7183" width="2.75" style="256" customWidth="1"/>
    <col min="7184" max="7424" width="9" style="256"/>
    <col min="7425" max="7425" width="11.375" style="256" customWidth="1"/>
    <col min="7426" max="7426" width="5.25" style="256" customWidth="1"/>
    <col min="7427" max="7429" width="10.125" style="256" customWidth="1"/>
    <col min="7430" max="7430" width="5.25" style="256" customWidth="1"/>
    <col min="7431" max="7431" width="9.25" style="256" customWidth="1"/>
    <col min="7432" max="7432" width="2.875" style="256" customWidth="1"/>
    <col min="7433" max="7433" width="8.75" style="256" customWidth="1"/>
    <col min="7434" max="7434" width="1.375" style="256" customWidth="1"/>
    <col min="7435" max="7435" width="11.875" style="256" bestFit="1" customWidth="1"/>
    <col min="7436" max="7436" width="11.25" style="256" customWidth="1"/>
    <col min="7437" max="7437" width="1.125" style="256" customWidth="1"/>
    <col min="7438" max="7438" width="9.625" style="256" customWidth="1"/>
    <col min="7439" max="7439" width="2.75" style="256" customWidth="1"/>
    <col min="7440" max="7680" width="9" style="256"/>
    <col min="7681" max="7681" width="11.375" style="256" customWidth="1"/>
    <col min="7682" max="7682" width="5.25" style="256" customWidth="1"/>
    <col min="7683" max="7685" width="10.125" style="256" customWidth="1"/>
    <col min="7686" max="7686" width="5.25" style="256" customWidth="1"/>
    <col min="7687" max="7687" width="9.25" style="256" customWidth="1"/>
    <col min="7688" max="7688" width="2.875" style="256" customWidth="1"/>
    <col min="7689" max="7689" width="8.75" style="256" customWidth="1"/>
    <col min="7690" max="7690" width="1.375" style="256" customWidth="1"/>
    <col min="7691" max="7691" width="11.875" style="256" bestFit="1" customWidth="1"/>
    <col min="7692" max="7692" width="11.25" style="256" customWidth="1"/>
    <col min="7693" max="7693" width="1.125" style="256" customWidth="1"/>
    <col min="7694" max="7694" width="9.625" style="256" customWidth="1"/>
    <col min="7695" max="7695" width="2.75" style="256" customWidth="1"/>
    <col min="7696" max="7936" width="9" style="256"/>
    <col min="7937" max="7937" width="11.375" style="256" customWidth="1"/>
    <col min="7938" max="7938" width="5.25" style="256" customWidth="1"/>
    <col min="7939" max="7941" width="10.125" style="256" customWidth="1"/>
    <col min="7942" max="7942" width="5.25" style="256" customWidth="1"/>
    <col min="7943" max="7943" width="9.25" style="256" customWidth="1"/>
    <col min="7944" max="7944" width="2.875" style="256" customWidth="1"/>
    <col min="7945" max="7945" width="8.75" style="256" customWidth="1"/>
    <col min="7946" max="7946" width="1.375" style="256" customWidth="1"/>
    <col min="7947" max="7947" width="11.875" style="256" bestFit="1" customWidth="1"/>
    <col min="7948" max="7948" width="11.25" style="256" customWidth="1"/>
    <col min="7949" max="7949" width="1.125" style="256" customWidth="1"/>
    <col min="7950" max="7950" width="9.625" style="256" customWidth="1"/>
    <col min="7951" max="7951" width="2.75" style="256" customWidth="1"/>
    <col min="7952" max="8192" width="9" style="256"/>
    <col min="8193" max="8193" width="11.375" style="256" customWidth="1"/>
    <col min="8194" max="8194" width="5.25" style="256" customWidth="1"/>
    <col min="8195" max="8197" width="10.125" style="256" customWidth="1"/>
    <col min="8198" max="8198" width="5.25" style="256" customWidth="1"/>
    <col min="8199" max="8199" width="9.25" style="256" customWidth="1"/>
    <col min="8200" max="8200" width="2.875" style="256" customWidth="1"/>
    <col min="8201" max="8201" width="8.75" style="256" customWidth="1"/>
    <col min="8202" max="8202" width="1.375" style="256" customWidth="1"/>
    <col min="8203" max="8203" width="11.875" style="256" bestFit="1" customWidth="1"/>
    <col min="8204" max="8204" width="11.25" style="256" customWidth="1"/>
    <col min="8205" max="8205" width="1.125" style="256" customWidth="1"/>
    <col min="8206" max="8206" width="9.625" style="256" customWidth="1"/>
    <col min="8207" max="8207" width="2.75" style="256" customWidth="1"/>
    <col min="8208" max="8448" width="9" style="256"/>
    <col min="8449" max="8449" width="11.375" style="256" customWidth="1"/>
    <col min="8450" max="8450" width="5.25" style="256" customWidth="1"/>
    <col min="8451" max="8453" width="10.125" style="256" customWidth="1"/>
    <col min="8454" max="8454" width="5.25" style="256" customWidth="1"/>
    <col min="8455" max="8455" width="9.25" style="256" customWidth="1"/>
    <col min="8456" max="8456" width="2.875" style="256" customWidth="1"/>
    <col min="8457" max="8457" width="8.75" style="256" customWidth="1"/>
    <col min="8458" max="8458" width="1.375" style="256" customWidth="1"/>
    <col min="8459" max="8459" width="11.875" style="256" bestFit="1" customWidth="1"/>
    <col min="8460" max="8460" width="11.25" style="256" customWidth="1"/>
    <col min="8461" max="8461" width="1.125" style="256" customWidth="1"/>
    <col min="8462" max="8462" width="9.625" style="256" customWidth="1"/>
    <col min="8463" max="8463" width="2.75" style="256" customWidth="1"/>
    <col min="8464" max="8704" width="9" style="256"/>
    <col min="8705" max="8705" width="11.375" style="256" customWidth="1"/>
    <col min="8706" max="8706" width="5.25" style="256" customWidth="1"/>
    <col min="8707" max="8709" width="10.125" style="256" customWidth="1"/>
    <col min="8710" max="8710" width="5.25" style="256" customWidth="1"/>
    <col min="8711" max="8711" width="9.25" style="256" customWidth="1"/>
    <col min="8712" max="8712" width="2.875" style="256" customWidth="1"/>
    <col min="8713" max="8713" width="8.75" style="256" customWidth="1"/>
    <col min="8714" max="8714" width="1.375" style="256" customWidth="1"/>
    <col min="8715" max="8715" width="11.875" style="256" bestFit="1" customWidth="1"/>
    <col min="8716" max="8716" width="11.25" style="256" customWidth="1"/>
    <col min="8717" max="8717" width="1.125" style="256" customWidth="1"/>
    <col min="8718" max="8718" width="9.625" style="256" customWidth="1"/>
    <col min="8719" max="8719" width="2.75" style="256" customWidth="1"/>
    <col min="8720" max="8960" width="9" style="256"/>
    <col min="8961" max="8961" width="11.375" style="256" customWidth="1"/>
    <col min="8962" max="8962" width="5.25" style="256" customWidth="1"/>
    <col min="8963" max="8965" width="10.125" style="256" customWidth="1"/>
    <col min="8966" max="8966" width="5.25" style="256" customWidth="1"/>
    <col min="8967" max="8967" width="9.25" style="256" customWidth="1"/>
    <col min="8968" max="8968" width="2.875" style="256" customWidth="1"/>
    <col min="8969" max="8969" width="8.75" style="256" customWidth="1"/>
    <col min="8970" max="8970" width="1.375" style="256" customWidth="1"/>
    <col min="8971" max="8971" width="11.875" style="256" bestFit="1" customWidth="1"/>
    <col min="8972" max="8972" width="11.25" style="256" customWidth="1"/>
    <col min="8973" max="8973" width="1.125" style="256" customWidth="1"/>
    <col min="8974" max="8974" width="9.625" style="256" customWidth="1"/>
    <col min="8975" max="8975" width="2.75" style="256" customWidth="1"/>
    <col min="8976" max="9216" width="9" style="256"/>
    <col min="9217" max="9217" width="11.375" style="256" customWidth="1"/>
    <col min="9218" max="9218" width="5.25" style="256" customWidth="1"/>
    <col min="9219" max="9221" width="10.125" style="256" customWidth="1"/>
    <col min="9222" max="9222" width="5.25" style="256" customWidth="1"/>
    <col min="9223" max="9223" width="9.25" style="256" customWidth="1"/>
    <col min="9224" max="9224" width="2.875" style="256" customWidth="1"/>
    <col min="9225" max="9225" width="8.75" style="256" customWidth="1"/>
    <col min="9226" max="9226" width="1.375" style="256" customWidth="1"/>
    <col min="9227" max="9227" width="11.875" style="256" bestFit="1" customWidth="1"/>
    <col min="9228" max="9228" width="11.25" style="256" customWidth="1"/>
    <col min="9229" max="9229" width="1.125" style="256" customWidth="1"/>
    <col min="9230" max="9230" width="9.625" style="256" customWidth="1"/>
    <col min="9231" max="9231" width="2.75" style="256" customWidth="1"/>
    <col min="9232" max="9472" width="9" style="256"/>
    <col min="9473" max="9473" width="11.375" style="256" customWidth="1"/>
    <col min="9474" max="9474" width="5.25" style="256" customWidth="1"/>
    <col min="9475" max="9477" width="10.125" style="256" customWidth="1"/>
    <col min="9478" max="9478" width="5.25" style="256" customWidth="1"/>
    <col min="9479" max="9479" width="9.25" style="256" customWidth="1"/>
    <col min="9480" max="9480" width="2.875" style="256" customWidth="1"/>
    <col min="9481" max="9481" width="8.75" style="256" customWidth="1"/>
    <col min="9482" max="9482" width="1.375" style="256" customWidth="1"/>
    <col min="9483" max="9483" width="11.875" style="256" bestFit="1" customWidth="1"/>
    <col min="9484" max="9484" width="11.25" style="256" customWidth="1"/>
    <col min="9485" max="9485" width="1.125" style="256" customWidth="1"/>
    <col min="9486" max="9486" width="9.625" style="256" customWidth="1"/>
    <col min="9487" max="9487" width="2.75" style="256" customWidth="1"/>
    <col min="9488" max="9728" width="9" style="256"/>
    <col min="9729" max="9729" width="11.375" style="256" customWidth="1"/>
    <col min="9730" max="9730" width="5.25" style="256" customWidth="1"/>
    <col min="9731" max="9733" width="10.125" style="256" customWidth="1"/>
    <col min="9734" max="9734" width="5.25" style="256" customWidth="1"/>
    <col min="9735" max="9735" width="9.25" style="256" customWidth="1"/>
    <col min="9736" max="9736" width="2.875" style="256" customWidth="1"/>
    <col min="9737" max="9737" width="8.75" style="256" customWidth="1"/>
    <col min="9738" max="9738" width="1.375" style="256" customWidth="1"/>
    <col min="9739" max="9739" width="11.875" style="256" bestFit="1" customWidth="1"/>
    <col min="9740" max="9740" width="11.25" style="256" customWidth="1"/>
    <col min="9741" max="9741" width="1.125" style="256" customWidth="1"/>
    <col min="9742" max="9742" width="9.625" style="256" customWidth="1"/>
    <col min="9743" max="9743" width="2.75" style="256" customWidth="1"/>
    <col min="9744" max="9984" width="9" style="256"/>
    <col min="9985" max="9985" width="11.375" style="256" customWidth="1"/>
    <col min="9986" max="9986" width="5.25" style="256" customWidth="1"/>
    <col min="9987" max="9989" width="10.125" style="256" customWidth="1"/>
    <col min="9990" max="9990" width="5.25" style="256" customWidth="1"/>
    <col min="9991" max="9991" width="9.25" style="256" customWidth="1"/>
    <col min="9992" max="9992" width="2.875" style="256" customWidth="1"/>
    <col min="9993" max="9993" width="8.75" style="256" customWidth="1"/>
    <col min="9994" max="9994" width="1.375" style="256" customWidth="1"/>
    <col min="9995" max="9995" width="11.875" style="256" bestFit="1" customWidth="1"/>
    <col min="9996" max="9996" width="11.25" style="256" customWidth="1"/>
    <col min="9997" max="9997" width="1.125" style="256" customWidth="1"/>
    <col min="9998" max="9998" width="9.625" style="256" customWidth="1"/>
    <col min="9999" max="9999" width="2.75" style="256" customWidth="1"/>
    <col min="10000" max="10240" width="9" style="256"/>
    <col min="10241" max="10241" width="11.375" style="256" customWidth="1"/>
    <col min="10242" max="10242" width="5.25" style="256" customWidth="1"/>
    <col min="10243" max="10245" width="10.125" style="256" customWidth="1"/>
    <col min="10246" max="10246" width="5.25" style="256" customWidth="1"/>
    <col min="10247" max="10247" width="9.25" style="256" customWidth="1"/>
    <col min="10248" max="10248" width="2.875" style="256" customWidth="1"/>
    <col min="10249" max="10249" width="8.75" style="256" customWidth="1"/>
    <col min="10250" max="10250" width="1.375" style="256" customWidth="1"/>
    <col min="10251" max="10251" width="11.875" style="256" bestFit="1" customWidth="1"/>
    <col min="10252" max="10252" width="11.25" style="256" customWidth="1"/>
    <col min="10253" max="10253" width="1.125" style="256" customWidth="1"/>
    <col min="10254" max="10254" width="9.625" style="256" customWidth="1"/>
    <col min="10255" max="10255" width="2.75" style="256" customWidth="1"/>
    <col min="10256" max="10496" width="9" style="256"/>
    <col min="10497" max="10497" width="11.375" style="256" customWidth="1"/>
    <col min="10498" max="10498" width="5.25" style="256" customWidth="1"/>
    <col min="10499" max="10501" width="10.125" style="256" customWidth="1"/>
    <col min="10502" max="10502" width="5.25" style="256" customWidth="1"/>
    <col min="10503" max="10503" width="9.25" style="256" customWidth="1"/>
    <col min="10504" max="10504" width="2.875" style="256" customWidth="1"/>
    <col min="10505" max="10505" width="8.75" style="256" customWidth="1"/>
    <col min="10506" max="10506" width="1.375" style="256" customWidth="1"/>
    <col min="10507" max="10507" width="11.875" style="256" bestFit="1" customWidth="1"/>
    <col min="10508" max="10508" width="11.25" style="256" customWidth="1"/>
    <col min="10509" max="10509" width="1.125" style="256" customWidth="1"/>
    <col min="10510" max="10510" width="9.625" style="256" customWidth="1"/>
    <col min="10511" max="10511" width="2.75" style="256" customWidth="1"/>
    <col min="10512" max="10752" width="9" style="256"/>
    <col min="10753" max="10753" width="11.375" style="256" customWidth="1"/>
    <col min="10754" max="10754" width="5.25" style="256" customWidth="1"/>
    <col min="10755" max="10757" width="10.125" style="256" customWidth="1"/>
    <col min="10758" max="10758" width="5.25" style="256" customWidth="1"/>
    <col min="10759" max="10759" width="9.25" style="256" customWidth="1"/>
    <col min="10760" max="10760" width="2.875" style="256" customWidth="1"/>
    <col min="10761" max="10761" width="8.75" style="256" customWidth="1"/>
    <col min="10762" max="10762" width="1.375" style="256" customWidth="1"/>
    <col min="10763" max="10763" width="11.875" style="256" bestFit="1" customWidth="1"/>
    <col min="10764" max="10764" width="11.25" style="256" customWidth="1"/>
    <col min="10765" max="10765" width="1.125" style="256" customWidth="1"/>
    <col min="10766" max="10766" width="9.625" style="256" customWidth="1"/>
    <col min="10767" max="10767" width="2.75" style="256" customWidth="1"/>
    <col min="10768" max="11008" width="9" style="256"/>
    <col min="11009" max="11009" width="11.375" style="256" customWidth="1"/>
    <col min="11010" max="11010" width="5.25" style="256" customWidth="1"/>
    <col min="11011" max="11013" width="10.125" style="256" customWidth="1"/>
    <col min="11014" max="11014" width="5.25" style="256" customWidth="1"/>
    <col min="11015" max="11015" width="9.25" style="256" customWidth="1"/>
    <col min="11016" max="11016" width="2.875" style="256" customWidth="1"/>
    <col min="11017" max="11017" width="8.75" style="256" customWidth="1"/>
    <col min="11018" max="11018" width="1.375" style="256" customWidth="1"/>
    <col min="11019" max="11019" width="11.875" style="256" bestFit="1" customWidth="1"/>
    <col min="11020" max="11020" width="11.25" style="256" customWidth="1"/>
    <col min="11021" max="11021" width="1.125" style="256" customWidth="1"/>
    <col min="11022" max="11022" width="9.625" style="256" customWidth="1"/>
    <col min="11023" max="11023" width="2.75" style="256" customWidth="1"/>
    <col min="11024" max="11264" width="9" style="256"/>
    <col min="11265" max="11265" width="11.375" style="256" customWidth="1"/>
    <col min="11266" max="11266" width="5.25" style="256" customWidth="1"/>
    <col min="11267" max="11269" width="10.125" style="256" customWidth="1"/>
    <col min="11270" max="11270" width="5.25" style="256" customWidth="1"/>
    <col min="11271" max="11271" width="9.25" style="256" customWidth="1"/>
    <col min="11272" max="11272" width="2.875" style="256" customWidth="1"/>
    <col min="11273" max="11273" width="8.75" style="256" customWidth="1"/>
    <col min="11274" max="11274" width="1.375" style="256" customWidth="1"/>
    <col min="11275" max="11275" width="11.875" style="256" bestFit="1" customWidth="1"/>
    <col min="11276" max="11276" width="11.25" style="256" customWidth="1"/>
    <col min="11277" max="11277" width="1.125" style="256" customWidth="1"/>
    <col min="11278" max="11278" width="9.625" style="256" customWidth="1"/>
    <col min="11279" max="11279" width="2.75" style="256" customWidth="1"/>
    <col min="11280" max="11520" width="9" style="256"/>
    <col min="11521" max="11521" width="11.375" style="256" customWidth="1"/>
    <col min="11522" max="11522" width="5.25" style="256" customWidth="1"/>
    <col min="11523" max="11525" width="10.125" style="256" customWidth="1"/>
    <col min="11526" max="11526" width="5.25" style="256" customWidth="1"/>
    <col min="11527" max="11527" width="9.25" style="256" customWidth="1"/>
    <col min="11528" max="11528" width="2.875" style="256" customWidth="1"/>
    <col min="11529" max="11529" width="8.75" style="256" customWidth="1"/>
    <col min="11530" max="11530" width="1.375" style="256" customWidth="1"/>
    <col min="11531" max="11531" width="11.875" style="256" bestFit="1" customWidth="1"/>
    <col min="11532" max="11532" width="11.25" style="256" customWidth="1"/>
    <col min="11533" max="11533" width="1.125" style="256" customWidth="1"/>
    <col min="11534" max="11534" width="9.625" style="256" customWidth="1"/>
    <col min="11535" max="11535" width="2.75" style="256" customWidth="1"/>
    <col min="11536" max="11776" width="9" style="256"/>
    <col min="11777" max="11777" width="11.375" style="256" customWidth="1"/>
    <col min="11778" max="11778" width="5.25" style="256" customWidth="1"/>
    <col min="11779" max="11781" width="10.125" style="256" customWidth="1"/>
    <col min="11782" max="11782" width="5.25" style="256" customWidth="1"/>
    <col min="11783" max="11783" width="9.25" style="256" customWidth="1"/>
    <col min="11784" max="11784" width="2.875" style="256" customWidth="1"/>
    <col min="11785" max="11785" width="8.75" style="256" customWidth="1"/>
    <col min="11786" max="11786" width="1.375" style="256" customWidth="1"/>
    <col min="11787" max="11787" width="11.875" style="256" bestFit="1" customWidth="1"/>
    <col min="11788" max="11788" width="11.25" style="256" customWidth="1"/>
    <col min="11789" max="11789" width="1.125" style="256" customWidth="1"/>
    <col min="11790" max="11790" width="9.625" style="256" customWidth="1"/>
    <col min="11791" max="11791" width="2.75" style="256" customWidth="1"/>
    <col min="11792" max="12032" width="9" style="256"/>
    <col min="12033" max="12033" width="11.375" style="256" customWidth="1"/>
    <col min="12034" max="12034" width="5.25" style="256" customWidth="1"/>
    <col min="12035" max="12037" width="10.125" style="256" customWidth="1"/>
    <col min="12038" max="12038" width="5.25" style="256" customWidth="1"/>
    <col min="12039" max="12039" width="9.25" style="256" customWidth="1"/>
    <col min="12040" max="12040" width="2.875" style="256" customWidth="1"/>
    <col min="12041" max="12041" width="8.75" style="256" customWidth="1"/>
    <col min="12042" max="12042" width="1.375" style="256" customWidth="1"/>
    <col min="12043" max="12043" width="11.875" style="256" bestFit="1" customWidth="1"/>
    <col min="12044" max="12044" width="11.25" style="256" customWidth="1"/>
    <col min="12045" max="12045" width="1.125" style="256" customWidth="1"/>
    <col min="12046" max="12046" width="9.625" style="256" customWidth="1"/>
    <col min="12047" max="12047" width="2.75" style="256" customWidth="1"/>
    <col min="12048" max="12288" width="9" style="256"/>
    <col min="12289" max="12289" width="11.375" style="256" customWidth="1"/>
    <col min="12290" max="12290" width="5.25" style="256" customWidth="1"/>
    <col min="12291" max="12293" width="10.125" style="256" customWidth="1"/>
    <col min="12294" max="12294" width="5.25" style="256" customWidth="1"/>
    <col min="12295" max="12295" width="9.25" style="256" customWidth="1"/>
    <col min="12296" max="12296" width="2.875" style="256" customWidth="1"/>
    <col min="12297" max="12297" width="8.75" style="256" customWidth="1"/>
    <col min="12298" max="12298" width="1.375" style="256" customWidth="1"/>
    <col min="12299" max="12299" width="11.875" style="256" bestFit="1" customWidth="1"/>
    <col min="12300" max="12300" width="11.25" style="256" customWidth="1"/>
    <col min="12301" max="12301" width="1.125" style="256" customWidth="1"/>
    <col min="12302" max="12302" width="9.625" style="256" customWidth="1"/>
    <col min="12303" max="12303" width="2.75" style="256" customWidth="1"/>
    <col min="12304" max="12544" width="9" style="256"/>
    <col min="12545" max="12545" width="11.375" style="256" customWidth="1"/>
    <col min="12546" max="12546" width="5.25" style="256" customWidth="1"/>
    <col min="12547" max="12549" width="10.125" style="256" customWidth="1"/>
    <col min="12550" max="12550" width="5.25" style="256" customWidth="1"/>
    <col min="12551" max="12551" width="9.25" style="256" customWidth="1"/>
    <col min="12552" max="12552" width="2.875" style="256" customWidth="1"/>
    <col min="12553" max="12553" width="8.75" style="256" customWidth="1"/>
    <col min="12554" max="12554" width="1.375" style="256" customWidth="1"/>
    <col min="12555" max="12555" width="11.875" style="256" bestFit="1" customWidth="1"/>
    <col min="12556" max="12556" width="11.25" style="256" customWidth="1"/>
    <col min="12557" max="12557" width="1.125" style="256" customWidth="1"/>
    <col min="12558" max="12558" width="9.625" style="256" customWidth="1"/>
    <col min="12559" max="12559" width="2.75" style="256" customWidth="1"/>
    <col min="12560" max="12800" width="9" style="256"/>
    <col min="12801" max="12801" width="11.375" style="256" customWidth="1"/>
    <col min="12802" max="12802" width="5.25" style="256" customWidth="1"/>
    <col min="12803" max="12805" width="10.125" style="256" customWidth="1"/>
    <col min="12806" max="12806" width="5.25" style="256" customWidth="1"/>
    <col min="12807" max="12807" width="9.25" style="256" customWidth="1"/>
    <col min="12808" max="12808" width="2.875" style="256" customWidth="1"/>
    <col min="12809" max="12809" width="8.75" style="256" customWidth="1"/>
    <col min="12810" max="12810" width="1.375" style="256" customWidth="1"/>
    <col min="12811" max="12811" width="11.875" style="256" bestFit="1" customWidth="1"/>
    <col min="12812" max="12812" width="11.25" style="256" customWidth="1"/>
    <col min="12813" max="12813" width="1.125" style="256" customWidth="1"/>
    <col min="12814" max="12814" width="9.625" style="256" customWidth="1"/>
    <col min="12815" max="12815" width="2.75" style="256" customWidth="1"/>
    <col min="12816" max="13056" width="9" style="256"/>
    <col min="13057" max="13057" width="11.375" style="256" customWidth="1"/>
    <col min="13058" max="13058" width="5.25" style="256" customWidth="1"/>
    <col min="13059" max="13061" width="10.125" style="256" customWidth="1"/>
    <col min="13062" max="13062" width="5.25" style="256" customWidth="1"/>
    <col min="13063" max="13063" width="9.25" style="256" customWidth="1"/>
    <col min="13064" max="13064" width="2.875" style="256" customWidth="1"/>
    <col min="13065" max="13065" width="8.75" style="256" customWidth="1"/>
    <col min="13066" max="13066" width="1.375" style="256" customWidth="1"/>
    <col min="13067" max="13067" width="11.875" style="256" bestFit="1" customWidth="1"/>
    <col min="13068" max="13068" width="11.25" style="256" customWidth="1"/>
    <col min="13069" max="13069" width="1.125" style="256" customWidth="1"/>
    <col min="13070" max="13070" width="9.625" style="256" customWidth="1"/>
    <col min="13071" max="13071" width="2.75" style="256" customWidth="1"/>
    <col min="13072" max="13312" width="9" style="256"/>
    <col min="13313" max="13313" width="11.375" style="256" customWidth="1"/>
    <col min="13314" max="13314" width="5.25" style="256" customWidth="1"/>
    <col min="13315" max="13317" width="10.125" style="256" customWidth="1"/>
    <col min="13318" max="13318" width="5.25" style="256" customWidth="1"/>
    <col min="13319" max="13319" width="9.25" style="256" customWidth="1"/>
    <col min="13320" max="13320" width="2.875" style="256" customWidth="1"/>
    <col min="13321" max="13321" width="8.75" style="256" customWidth="1"/>
    <col min="13322" max="13322" width="1.375" style="256" customWidth="1"/>
    <col min="13323" max="13323" width="11.875" style="256" bestFit="1" customWidth="1"/>
    <col min="13324" max="13324" width="11.25" style="256" customWidth="1"/>
    <col min="13325" max="13325" width="1.125" style="256" customWidth="1"/>
    <col min="13326" max="13326" width="9.625" style="256" customWidth="1"/>
    <col min="13327" max="13327" width="2.75" style="256" customWidth="1"/>
    <col min="13328" max="13568" width="9" style="256"/>
    <col min="13569" max="13569" width="11.375" style="256" customWidth="1"/>
    <col min="13570" max="13570" width="5.25" style="256" customWidth="1"/>
    <col min="13571" max="13573" width="10.125" style="256" customWidth="1"/>
    <col min="13574" max="13574" width="5.25" style="256" customWidth="1"/>
    <col min="13575" max="13575" width="9.25" style="256" customWidth="1"/>
    <col min="13576" max="13576" width="2.875" style="256" customWidth="1"/>
    <col min="13577" max="13577" width="8.75" style="256" customWidth="1"/>
    <col min="13578" max="13578" width="1.375" style="256" customWidth="1"/>
    <col min="13579" max="13579" width="11.875" style="256" bestFit="1" customWidth="1"/>
    <col min="13580" max="13580" width="11.25" style="256" customWidth="1"/>
    <col min="13581" max="13581" width="1.125" style="256" customWidth="1"/>
    <col min="13582" max="13582" width="9.625" style="256" customWidth="1"/>
    <col min="13583" max="13583" width="2.75" style="256" customWidth="1"/>
    <col min="13584" max="13824" width="9" style="256"/>
    <col min="13825" max="13825" width="11.375" style="256" customWidth="1"/>
    <col min="13826" max="13826" width="5.25" style="256" customWidth="1"/>
    <col min="13827" max="13829" width="10.125" style="256" customWidth="1"/>
    <col min="13830" max="13830" width="5.25" style="256" customWidth="1"/>
    <col min="13831" max="13831" width="9.25" style="256" customWidth="1"/>
    <col min="13832" max="13832" width="2.875" style="256" customWidth="1"/>
    <col min="13833" max="13833" width="8.75" style="256" customWidth="1"/>
    <col min="13834" max="13834" width="1.375" style="256" customWidth="1"/>
    <col min="13835" max="13835" width="11.875" style="256" bestFit="1" customWidth="1"/>
    <col min="13836" max="13836" width="11.25" style="256" customWidth="1"/>
    <col min="13837" max="13837" width="1.125" style="256" customWidth="1"/>
    <col min="13838" max="13838" width="9.625" style="256" customWidth="1"/>
    <col min="13839" max="13839" width="2.75" style="256" customWidth="1"/>
    <col min="13840" max="14080" width="9" style="256"/>
    <col min="14081" max="14081" width="11.375" style="256" customWidth="1"/>
    <col min="14082" max="14082" width="5.25" style="256" customWidth="1"/>
    <col min="14083" max="14085" width="10.125" style="256" customWidth="1"/>
    <col min="14086" max="14086" width="5.25" style="256" customWidth="1"/>
    <col min="14087" max="14087" width="9.25" style="256" customWidth="1"/>
    <col min="14088" max="14088" width="2.875" style="256" customWidth="1"/>
    <col min="14089" max="14089" width="8.75" style="256" customWidth="1"/>
    <col min="14090" max="14090" width="1.375" style="256" customWidth="1"/>
    <col min="14091" max="14091" width="11.875" style="256" bestFit="1" customWidth="1"/>
    <col min="14092" max="14092" width="11.25" style="256" customWidth="1"/>
    <col min="14093" max="14093" width="1.125" style="256" customWidth="1"/>
    <col min="14094" max="14094" width="9.625" style="256" customWidth="1"/>
    <col min="14095" max="14095" width="2.75" style="256" customWidth="1"/>
    <col min="14096" max="14336" width="9" style="256"/>
    <col min="14337" max="14337" width="11.375" style="256" customWidth="1"/>
    <col min="14338" max="14338" width="5.25" style="256" customWidth="1"/>
    <col min="14339" max="14341" width="10.125" style="256" customWidth="1"/>
    <col min="14342" max="14342" width="5.25" style="256" customWidth="1"/>
    <col min="14343" max="14343" width="9.25" style="256" customWidth="1"/>
    <col min="14344" max="14344" width="2.875" style="256" customWidth="1"/>
    <col min="14345" max="14345" width="8.75" style="256" customWidth="1"/>
    <col min="14346" max="14346" width="1.375" style="256" customWidth="1"/>
    <col min="14347" max="14347" width="11.875" style="256" bestFit="1" customWidth="1"/>
    <col min="14348" max="14348" width="11.25" style="256" customWidth="1"/>
    <col min="14349" max="14349" width="1.125" style="256" customWidth="1"/>
    <col min="14350" max="14350" width="9.625" style="256" customWidth="1"/>
    <col min="14351" max="14351" width="2.75" style="256" customWidth="1"/>
    <col min="14352" max="14592" width="9" style="256"/>
    <col min="14593" max="14593" width="11.375" style="256" customWidth="1"/>
    <col min="14594" max="14594" width="5.25" style="256" customWidth="1"/>
    <col min="14595" max="14597" width="10.125" style="256" customWidth="1"/>
    <col min="14598" max="14598" width="5.25" style="256" customWidth="1"/>
    <col min="14599" max="14599" width="9.25" style="256" customWidth="1"/>
    <col min="14600" max="14600" width="2.875" style="256" customWidth="1"/>
    <col min="14601" max="14601" width="8.75" style="256" customWidth="1"/>
    <col min="14602" max="14602" width="1.375" style="256" customWidth="1"/>
    <col min="14603" max="14603" width="11.875" style="256" bestFit="1" customWidth="1"/>
    <col min="14604" max="14604" width="11.25" style="256" customWidth="1"/>
    <col min="14605" max="14605" width="1.125" style="256" customWidth="1"/>
    <col min="14606" max="14606" width="9.625" style="256" customWidth="1"/>
    <col min="14607" max="14607" width="2.75" style="256" customWidth="1"/>
    <col min="14608" max="14848" width="9" style="256"/>
    <col min="14849" max="14849" width="11.375" style="256" customWidth="1"/>
    <col min="14850" max="14850" width="5.25" style="256" customWidth="1"/>
    <col min="14851" max="14853" width="10.125" style="256" customWidth="1"/>
    <col min="14854" max="14854" width="5.25" style="256" customWidth="1"/>
    <col min="14855" max="14855" width="9.25" style="256" customWidth="1"/>
    <col min="14856" max="14856" width="2.875" style="256" customWidth="1"/>
    <col min="14857" max="14857" width="8.75" style="256" customWidth="1"/>
    <col min="14858" max="14858" width="1.375" style="256" customWidth="1"/>
    <col min="14859" max="14859" width="11.875" style="256" bestFit="1" customWidth="1"/>
    <col min="14860" max="14860" width="11.25" style="256" customWidth="1"/>
    <col min="14861" max="14861" width="1.125" style="256" customWidth="1"/>
    <col min="14862" max="14862" width="9.625" style="256" customWidth="1"/>
    <col min="14863" max="14863" width="2.75" style="256" customWidth="1"/>
    <col min="14864" max="15104" width="9" style="256"/>
    <col min="15105" max="15105" width="11.375" style="256" customWidth="1"/>
    <col min="15106" max="15106" width="5.25" style="256" customWidth="1"/>
    <col min="15107" max="15109" width="10.125" style="256" customWidth="1"/>
    <col min="15110" max="15110" width="5.25" style="256" customWidth="1"/>
    <col min="15111" max="15111" width="9.25" style="256" customWidth="1"/>
    <col min="15112" max="15112" width="2.875" style="256" customWidth="1"/>
    <col min="15113" max="15113" width="8.75" style="256" customWidth="1"/>
    <col min="15114" max="15114" width="1.375" style="256" customWidth="1"/>
    <col min="15115" max="15115" width="11.875" style="256" bestFit="1" customWidth="1"/>
    <col min="15116" max="15116" width="11.25" style="256" customWidth="1"/>
    <col min="15117" max="15117" width="1.125" style="256" customWidth="1"/>
    <col min="15118" max="15118" width="9.625" style="256" customWidth="1"/>
    <col min="15119" max="15119" width="2.75" style="256" customWidth="1"/>
    <col min="15120" max="15360" width="9" style="256"/>
    <col min="15361" max="15361" width="11.375" style="256" customWidth="1"/>
    <col min="15362" max="15362" width="5.25" style="256" customWidth="1"/>
    <col min="15363" max="15365" width="10.125" style="256" customWidth="1"/>
    <col min="15366" max="15366" width="5.25" style="256" customWidth="1"/>
    <col min="15367" max="15367" width="9.25" style="256" customWidth="1"/>
    <col min="15368" max="15368" width="2.875" style="256" customWidth="1"/>
    <col min="15369" max="15369" width="8.75" style="256" customWidth="1"/>
    <col min="15370" max="15370" width="1.375" style="256" customWidth="1"/>
    <col min="15371" max="15371" width="11.875" style="256" bestFit="1" customWidth="1"/>
    <col min="15372" max="15372" width="11.25" style="256" customWidth="1"/>
    <col min="15373" max="15373" width="1.125" style="256" customWidth="1"/>
    <col min="15374" max="15374" width="9.625" style="256" customWidth="1"/>
    <col min="15375" max="15375" width="2.75" style="256" customWidth="1"/>
    <col min="15376" max="15616" width="9" style="256"/>
    <col min="15617" max="15617" width="11.375" style="256" customWidth="1"/>
    <col min="15618" max="15618" width="5.25" style="256" customWidth="1"/>
    <col min="15619" max="15621" width="10.125" style="256" customWidth="1"/>
    <col min="15622" max="15622" width="5.25" style="256" customWidth="1"/>
    <col min="15623" max="15623" width="9.25" style="256" customWidth="1"/>
    <col min="15624" max="15624" width="2.875" style="256" customWidth="1"/>
    <col min="15625" max="15625" width="8.75" style="256" customWidth="1"/>
    <col min="15626" max="15626" width="1.375" style="256" customWidth="1"/>
    <col min="15627" max="15627" width="11.875" style="256" bestFit="1" customWidth="1"/>
    <col min="15628" max="15628" width="11.25" style="256" customWidth="1"/>
    <col min="15629" max="15629" width="1.125" style="256" customWidth="1"/>
    <col min="15630" max="15630" width="9.625" style="256" customWidth="1"/>
    <col min="15631" max="15631" width="2.75" style="256" customWidth="1"/>
    <col min="15632" max="15872" width="9" style="256"/>
    <col min="15873" max="15873" width="11.375" style="256" customWidth="1"/>
    <col min="15874" max="15874" width="5.25" style="256" customWidth="1"/>
    <col min="15875" max="15877" width="10.125" style="256" customWidth="1"/>
    <col min="15878" max="15878" width="5.25" style="256" customWidth="1"/>
    <col min="15879" max="15879" width="9.25" style="256" customWidth="1"/>
    <col min="15880" max="15880" width="2.875" style="256" customWidth="1"/>
    <col min="15881" max="15881" width="8.75" style="256" customWidth="1"/>
    <col min="15882" max="15882" width="1.375" style="256" customWidth="1"/>
    <col min="15883" max="15883" width="11.875" style="256" bestFit="1" customWidth="1"/>
    <col min="15884" max="15884" width="11.25" style="256" customWidth="1"/>
    <col min="15885" max="15885" width="1.125" style="256" customWidth="1"/>
    <col min="15886" max="15886" width="9.625" style="256" customWidth="1"/>
    <col min="15887" max="15887" width="2.75" style="256" customWidth="1"/>
    <col min="15888" max="16128" width="9" style="256"/>
    <col min="16129" max="16129" width="11.375" style="256" customWidth="1"/>
    <col min="16130" max="16130" width="5.25" style="256" customWidth="1"/>
    <col min="16131" max="16133" width="10.125" style="256" customWidth="1"/>
    <col min="16134" max="16134" width="5.25" style="256" customWidth="1"/>
    <col min="16135" max="16135" width="9.25" style="256" customWidth="1"/>
    <col min="16136" max="16136" width="2.875" style="256" customWidth="1"/>
    <col min="16137" max="16137" width="8.75" style="256" customWidth="1"/>
    <col min="16138" max="16138" width="1.375" style="256" customWidth="1"/>
    <col min="16139" max="16139" width="11.875" style="256" bestFit="1" customWidth="1"/>
    <col min="16140" max="16140" width="11.25" style="256" customWidth="1"/>
    <col min="16141" max="16141" width="1.125" style="256" customWidth="1"/>
    <col min="16142" max="16142" width="9.625" style="256" customWidth="1"/>
    <col min="16143" max="16143" width="2.75" style="256" customWidth="1"/>
    <col min="16144" max="16384" width="9" style="256"/>
  </cols>
  <sheetData>
    <row r="1" spans="1:15" ht="17.25">
      <c r="A1" s="256" t="s">
        <v>305</v>
      </c>
      <c r="B1" s="435" t="s">
        <v>180</v>
      </c>
      <c r="C1" s="435"/>
      <c r="D1" s="435"/>
      <c r="E1" s="435"/>
      <c r="F1" s="435"/>
      <c r="G1" s="435"/>
      <c r="H1" s="435"/>
      <c r="I1" s="435"/>
      <c r="J1" s="435"/>
    </row>
    <row r="2" spans="1:15" ht="9" customHeight="1">
      <c r="A2" s="257"/>
      <c r="C2" s="258"/>
      <c r="D2" s="258"/>
      <c r="E2" s="258"/>
      <c r="F2" s="258"/>
      <c r="G2" s="258"/>
    </row>
    <row r="3" spans="1:15">
      <c r="A3" s="259"/>
    </row>
    <row r="4" spans="1:15" ht="15">
      <c r="A4" s="412" t="s">
        <v>307</v>
      </c>
      <c r="B4" s="412"/>
      <c r="C4" s="412"/>
      <c r="D4" s="412"/>
      <c r="E4" s="412"/>
      <c r="F4" s="412"/>
      <c r="G4" s="412"/>
      <c r="H4" s="412"/>
      <c r="I4" s="412"/>
    </row>
    <row r="5" spans="1:15" ht="10.5" customHeight="1">
      <c r="A5" s="260"/>
      <c r="B5" s="260"/>
      <c r="C5" s="260"/>
      <c r="D5" s="260"/>
      <c r="E5" s="260"/>
      <c r="F5" s="260"/>
      <c r="G5" s="260"/>
      <c r="H5" s="260"/>
      <c r="I5" s="260"/>
    </row>
    <row r="6" spans="1:15" ht="22.5" customHeight="1">
      <c r="A6" s="259" t="s">
        <v>52</v>
      </c>
      <c r="B6" s="436">
        <v>472019</v>
      </c>
      <c r="C6" s="436"/>
      <c r="D6" s="259"/>
      <c r="E6" s="259"/>
      <c r="F6" s="259"/>
      <c r="G6" s="259" t="s">
        <v>166</v>
      </c>
      <c r="H6" s="259"/>
      <c r="I6" s="259"/>
      <c r="K6" s="261"/>
    </row>
    <row r="7" spans="1:15" ht="14.25" customHeight="1">
      <c r="A7" s="259" t="s">
        <v>53</v>
      </c>
      <c r="B7" s="437" t="s">
        <v>90</v>
      </c>
      <c r="C7" s="437"/>
      <c r="D7" s="262" t="s">
        <v>167</v>
      </c>
      <c r="E7" s="263"/>
      <c r="F7" s="259"/>
      <c r="G7" s="259" t="s">
        <v>168</v>
      </c>
      <c r="H7" s="259"/>
      <c r="I7" s="436"/>
      <c r="J7" s="436"/>
      <c r="K7" s="436"/>
      <c r="L7" s="436"/>
    </row>
    <row r="8" spans="1:15" ht="15.75" customHeight="1">
      <c r="A8" s="259"/>
      <c r="B8" s="259"/>
      <c r="C8" s="259"/>
      <c r="D8" s="259"/>
      <c r="E8" s="259"/>
      <c r="F8" s="259"/>
      <c r="G8" s="259"/>
      <c r="H8" s="259"/>
      <c r="I8" s="259"/>
    </row>
    <row r="9" spans="1:15">
      <c r="A9" s="259" t="s">
        <v>54</v>
      </c>
      <c r="B9" s="259"/>
      <c r="C9" s="259"/>
      <c r="D9" s="259"/>
      <c r="E9" s="259"/>
      <c r="F9" s="259"/>
      <c r="G9" s="259"/>
      <c r="H9" s="259"/>
      <c r="I9" s="259"/>
    </row>
    <row r="10" spans="1:15">
      <c r="A10" s="438" t="s">
        <v>55</v>
      </c>
      <c r="B10" s="417" t="s">
        <v>56</v>
      </c>
      <c r="C10" s="417"/>
      <c r="D10" s="417"/>
      <c r="E10" s="417"/>
      <c r="F10" s="417"/>
      <c r="G10" s="441"/>
      <c r="H10" s="264"/>
      <c r="I10" s="419" t="s">
        <v>182</v>
      </c>
      <c r="J10" s="442"/>
      <c r="K10" s="443"/>
      <c r="O10" s="265"/>
    </row>
    <row r="11" spans="1:15" ht="13.5" customHeight="1">
      <c r="A11" s="439"/>
      <c r="B11" s="417" t="s">
        <v>57</v>
      </c>
      <c r="C11" s="42" t="s">
        <v>58</v>
      </c>
      <c r="D11" s="108"/>
      <c r="E11" s="43"/>
      <c r="F11" s="422" t="s">
        <v>59</v>
      </c>
      <c r="G11" s="428" t="s">
        <v>60</v>
      </c>
      <c r="H11" s="259"/>
      <c r="I11" s="426" t="s">
        <v>59</v>
      </c>
      <c r="J11" s="430"/>
      <c r="K11" s="430" t="s">
        <v>61</v>
      </c>
    </row>
    <row r="12" spans="1:15" ht="14.25" thickBot="1">
      <c r="A12" s="440"/>
      <c r="B12" s="421"/>
      <c r="C12" s="45"/>
      <c r="D12" s="110" t="s">
        <v>62</v>
      </c>
      <c r="E12" s="110" t="s">
        <v>63</v>
      </c>
      <c r="F12" s="423"/>
      <c r="G12" s="429"/>
      <c r="H12" s="259"/>
      <c r="I12" s="431"/>
      <c r="J12" s="432"/>
      <c r="K12" s="432"/>
      <c r="O12" s="266"/>
    </row>
    <row r="13" spans="1:15" ht="14.25" thickTop="1">
      <c r="A13" s="48" t="s">
        <v>309</v>
      </c>
      <c r="B13" s="301"/>
      <c r="C13" s="268"/>
      <c r="D13" s="268"/>
      <c r="E13" s="268"/>
      <c r="G13" s="268"/>
      <c r="H13" s="270"/>
      <c r="I13" s="433"/>
      <c r="J13" s="434"/>
      <c r="K13" s="271"/>
      <c r="L13" s="272"/>
    </row>
    <row r="14" spans="1:15">
      <c r="A14" s="48" t="s">
        <v>310</v>
      </c>
      <c r="B14" s="267"/>
      <c r="C14" s="269"/>
      <c r="D14" s="269"/>
      <c r="F14" s="269"/>
      <c r="G14" s="269"/>
      <c r="H14" s="270"/>
      <c r="I14" s="433"/>
      <c r="J14" s="434"/>
      <c r="K14" s="271"/>
      <c r="L14" s="272"/>
    </row>
    <row r="15" spans="1:15">
      <c r="A15" s="48" t="s">
        <v>311</v>
      </c>
      <c r="B15" s="267"/>
      <c r="C15" s="269"/>
      <c r="E15" s="269"/>
      <c r="G15" s="269"/>
      <c r="H15" s="270"/>
      <c r="I15" s="433"/>
      <c r="J15" s="434"/>
      <c r="K15" s="271"/>
      <c r="L15" s="272"/>
    </row>
    <row r="16" spans="1:15">
      <c r="A16" s="48" t="s">
        <v>312</v>
      </c>
      <c r="B16" s="267"/>
      <c r="C16" s="269"/>
      <c r="D16" s="269"/>
      <c r="F16" s="269"/>
      <c r="G16" s="269"/>
      <c r="H16" s="270"/>
      <c r="I16" s="433"/>
      <c r="J16" s="434"/>
      <c r="K16" s="271"/>
      <c r="L16" s="273"/>
    </row>
    <row r="17" spans="1:15">
      <c r="A17" s="48" t="s">
        <v>313</v>
      </c>
      <c r="B17" s="267"/>
      <c r="C17" s="269"/>
      <c r="D17" s="269"/>
      <c r="E17" s="269"/>
      <c r="G17" s="269"/>
      <c r="H17" s="270"/>
      <c r="I17" s="433"/>
      <c r="J17" s="434"/>
      <c r="K17" s="271"/>
      <c r="L17" s="272"/>
    </row>
    <row r="18" spans="1:15">
      <c r="A18" s="48" t="s">
        <v>314</v>
      </c>
      <c r="B18" s="267"/>
      <c r="C18" s="269"/>
      <c r="D18" s="274"/>
      <c r="F18" s="269"/>
      <c r="G18" s="269"/>
      <c r="H18" s="270"/>
      <c r="I18" s="433"/>
      <c r="J18" s="434"/>
      <c r="K18" s="271"/>
      <c r="L18" s="272"/>
    </row>
    <row r="19" spans="1:15">
      <c r="A19" s="48" t="s">
        <v>315</v>
      </c>
      <c r="B19" s="267"/>
      <c r="C19" s="269"/>
      <c r="D19" s="269"/>
      <c r="E19" s="269"/>
      <c r="G19" s="269"/>
      <c r="H19" s="270"/>
      <c r="I19" s="433"/>
      <c r="J19" s="434"/>
      <c r="K19" s="271"/>
      <c r="L19" s="272"/>
    </row>
    <row r="20" spans="1:15">
      <c r="A20" s="48" t="s">
        <v>316</v>
      </c>
      <c r="B20" s="267"/>
      <c r="C20" s="269"/>
      <c r="D20" s="269"/>
      <c r="F20" s="269"/>
      <c r="G20" s="269"/>
      <c r="H20" s="270"/>
      <c r="I20" s="433"/>
      <c r="J20" s="434"/>
      <c r="K20" s="271"/>
      <c r="L20" s="272"/>
    </row>
    <row r="21" spans="1:15">
      <c r="A21" s="48" t="s">
        <v>317</v>
      </c>
      <c r="B21" s="267"/>
      <c r="C21" s="269"/>
      <c r="E21" s="269"/>
      <c r="G21" s="269"/>
      <c r="H21" s="270"/>
      <c r="I21" s="433"/>
      <c r="J21" s="434"/>
      <c r="K21" s="271"/>
      <c r="L21" s="272"/>
    </row>
    <row r="22" spans="1:15">
      <c r="A22" s="48" t="s">
        <v>318</v>
      </c>
      <c r="B22" s="267"/>
      <c r="C22" s="269"/>
      <c r="D22" s="269"/>
      <c r="E22" s="269"/>
      <c r="F22" s="269"/>
      <c r="G22" s="269"/>
      <c r="H22" s="270"/>
      <c r="I22" s="433"/>
      <c r="J22" s="434"/>
      <c r="K22" s="271"/>
      <c r="L22" s="272"/>
    </row>
    <row r="23" spans="1:15">
      <c r="A23" s="48" t="s">
        <v>319</v>
      </c>
      <c r="B23" s="267"/>
      <c r="C23" s="269"/>
      <c r="D23" s="269"/>
      <c r="E23" s="269"/>
      <c r="F23" s="269"/>
      <c r="G23" s="269"/>
      <c r="H23" s="270"/>
      <c r="I23" s="433"/>
      <c r="J23" s="434"/>
      <c r="K23" s="271"/>
      <c r="L23" s="272"/>
    </row>
    <row r="24" spans="1:15" ht="14.25" thickBot="1">
      <c r="A24" s="48" t="s">
        <v>320</v>
      </c>
      <c r="B24" s="267"/>
      <c r="C24" s="269"/>
      <c r="D24" s="269"/>
      <c r="E24" s="269"/>
      <c r="F24" s="269"/>
      <c r="G24" s="269"/>
      <c r="H24" s="270"/>
      <c r="I24" s="433"/>
      <c r="J24" s="434"/>
      <c r="K24" s="271"/>
      <c r="L24" s="272"/>
    </row>
    <row r="25" spans="1:15" ht="24.75" customHeight="1" thickTop="1">
      <c r="A25" s="275" t="s">
        <v>64</v>
      </c>
      <c r="B25" s="276">
        <f t="shared" ref="B25:G25" si="0">SUM(B13:B24)</f>
        <v>0</v>
      </c>
      <c r="C25" s="276">
        <f t="shared" si="0"/>
        <v>0</v>
      </c>
      <c r="D25" s="276">
        <f t="shared" si="0"/>
        <v>0</v>
      </c>
      <c r="E25" s="276">
        <f t="shared" si="0"/>
        <v>0</v>
      </c>
      <c r="F25" s="276">
        <f t="shared" si="0"/>
        <v>0</v>
      </c>
      <c r="G25" s="276">
        <f t="shared" si="0"/>
        <v>0</v>
      </c>
      <c r="H25" s="277"/>
      <c r="I25" s="455">
        <f>SUM(I13:J24)</f>
        <v>0</v>
      </c>
      <c r="J25" s="456"/>
      <c r="K25" s="278">
        <f>SUM(K13:K24)</f>
        <v>0</v>
      </c>
      <c r="L25" s="272"/>
      <c r="O25" s="444"/>
    </row>
    <row r="26" spans="1:15" ht="11.25" customHeight="1">
      <c r="A26" s="259"/>
      <c r="B26" s="259"/>
      <c r="C26" s="259"/>
      <c r="D26" s="259"/>
      <c r="E26" s="259"/>
      <c r="F26" s="259"/>
      <c r="G26" s="259"/>
      <c r="H26" s="259"/>
      <c r="I26" s="259"/>
      <c r="O26" s="445"/>
    </row>
    <row r="27" spans="1:15" ht="14.25" thickBot="1">
      <c r="A27" s="371" t="s">
        <v>56</v>
      </c>
      <c r="B27" s="419"/>
      <c r="C27" s="419"/>
      <c r="D27" s="419"/>
      <c r="E27" s="419"/>
      <c r="F27" s="419"/>
      <c r="G27" s="419"/>
      <c r="H27" s="419"/>
      <c r="I27" s="446"/>
      <c r="K27" s="426" t="s">
        <v>65</v>
      </c>
      <c r="L27" s="447"/>
    </row>
    <row r="28" spans="1:15">
      <c r="A28" s="448" t="s">
        <v>66</v>
      </c>
      <c r="B28" s="449"/>
      <c r="C28" s="426" t="s">
        <v>67</v>
      </c>
      <c r="D28" s="450"/>
      <c r="E28" s="255" t="s">
        <v>68</v>
      </c>
      <c r="F28" s="426" t="s">
        <v>69</v>
      </c>
      <c r="G28" s="450"/>
      <c r="H28" s="448" t="s">
        <v>70</v>
      </c>
      <c r="I28" s="449"/>
      <c r="K28" s="279" t="s">
        <v>71</v>
      </c>
      <c r="L28" s="280" t="s">
        <v>72</v>
      </c>
      <c r="M28" s="281"/>
      <c r="N28" s="281"/>
    </row>
    <row r="29" spans="1:15" ht="14.25" thickBot="1">
      <c r="A29" s="451" t="s">
        <v>73</v>
      </c>
      <c r="B29" s="452"/>
      <c r="C29" s="453" t="s">
        <v>74</v>
      </c>
      <c r="D29" s="452"/>
      <c r="E29" s="282" t="s">
        <v>169</v>
      </c>
      <c r="F29" s="451" t="s">
        <v>75</v>
      </c>
      <c r="G29" s="452"/>
      <c r="H29" s="454" t="s">
        <v>170</v>
      </c>
      <c r="I29" s="452"/>
      <c r="K29" s="283" t="s">
        <v>76</v>
      </c>
      <c r="L29" s="284" t="s">
        <v>171</v>
      </c>
      <c r="M29" s="259"/>
      <c r="N29" s="262"/>
    </row>
    <row r="30" spans="1:15" ht="27" customHeight="1" thickTop="1" thickBot="1">
      <c r="A30" s="464">
        <f>C25</f>
        <v>0</v>
      </c>
      <c r="B30" s="465"/>
      <c r="C30" s="464">
        <f>G25</f>
        <v>0</v>
      </c>
      <c r="D30" s="465"/>
      <c r="E30" s="285">
        <f>IF(A30=0,0,C30/A30)</f>
        <v>0</v>
      </c>
      <c r="F30" s="466">
        <f>ROUNDDOWN(A30*0.01,0)+ ROUNDDOWN((C30-ROUNDDOWN(A30*0.01,0))/2,0)</f>
        <v>0</v>
      </c>
      <c r="G30" s="467"/>
      <c r="H30" s="397">
        <f>IF((C30-F30)&gt;0,C30-F30,0)</f>
        <v>0</v>
      </c>
      <c r="I30" s="398"/>
      <c r="K30" s="286">
        <f>IF(C30=0,0,ROUND(K25/C30,4))</f>
        <v>0</v>
      </c>
      <c r="L30" s="287">
        <f>ROUNDDOWN(H30*K30,0)</f>
        <v>0</v>
      </c>
      <c r="M30" s="259"/>
      <c r="N30" s="262"/>
    </row>
    <row r="31" spans="1:15">
      <c r="K31" s="259"/>
      <c r="L31" s="259"/>
      <c r="M31" s="259"/>
    </row>
    <row r="32" spans="1:15">
      <c r="A32" s="259" t="s">
        <v>77</v>
      </c>
      <c r="B32" s="259"/>
      <c r="C32" s="259"/>
      <c r="D32" s="259"/>
      <c r="E32" s="259"/>
      <c r="F32" s="259"/>
      <c r="G32" s="259"/>
      <c r="H32" s="259"/>
      <c r="I32" s="259"/>
      <c r="K32" s="259"/>
      <c r="L32" s="259"/>
    </row>
    <row r="33" spans="1:12">
      <c r="A33" s="426" t="s">
        <v>78</v>
      </c>
      <c r="B33" s="450"/>
      <c r="C33" s="426" t="s">
        <v>79</v>
      </c>
      <c r="D33" s="450"/>
      <c r="E33" s="468" t="s">
        <v>80</v>
      </c>
      <c r="F33" s="426" t="s">
        <v>59</v>
      </c>
      <c r="G33" s="450"/>
      <c r="H33" s="457" t="s">
        <v>81</v>
      </c>
      <c r="I33" s="450"/>
      <c r="J33" s="457" t="s">
        <v>82</v>
      </c>
      <c r="K33" s="450"/>
      <c r="L33" s="447" t="s">
        <v>83</v>
      </c>
    </row>
    <row r="34" spans="1:12" ht="14.25" thickBot="1">
      <c r="A34" s="454"/>
      <c r="B34" s="452"/>
      <c r="C34" s="454"/>
      <c r="D34" s="452"/>
      <c r="E34" s="469"/>
      <c r="F34" s="454"/>
      <c r="G34" s="452"/>
      <c r="H34" s="458"/>
      <c r="I34" s="452"/>
      <c r="J34" s="458"/>
      <c r="K34" s="452"/>
      <c r="L34" s="452"/>
    </row>
    <row r="35" spans="1:12" ht="14.25" thickTop="1">
      <c r="A35" s="371">
        <v>472019</v>
      </c>
      <c r="B35" s="372"/>
      <c r="C35" s="459" t="s">
        <v>90</v>
      </c>
      <c r="D35" s="443"/>
      <c r="E35" s="288"/>
      <c r="F35" s="460"/>
      <c r="G35" s="461"/>
      <c r="H35" s="377"/>
      <c r="I35" s="378"/>
      <c r="J35" s="462"/>
      <c r="K35" s="463"/>
      <c r="L35" s="92"/>
    </row>
    <row r="36" spans="1:12">
      <c r="A36" s="371"/>
      <c r="B36" s="372"/>
      <c r="C36" s="459"/>
      <c r="D36" s="443"/>
      <c r="E36" s="254"/>
      <c r="F36" s="371"/>
      <c r="G36" s="372"/>
      <c r="H36" s="364"/>
      <c r="I36" s="365"/>
      <c r="J36" s="470"/>
      <c r="K36" s="471"/>
      <c r="L36" s="92"/>
    </row>
    <row r="37" spans="1:12">
      <c r="A37" s="371"/>
      <c r="B37" s="372"/>
      <c r="C37" s="459"/>
      <c r="D37" s="443"/>
      <c r="E37" s="289"/>
      <c r="F37" s="371"/>
      <c r="G37" s="372"/>
      <c r="H37" s="364"/>
      <c r="I37" s="365"/>
      <c r="J37" s="470"/>
      <c r="K37" s="471"/>
      <c r="L37" s="92"/>
    </row>
    <row r="38" spans="1:12">
      <c r="A38" s="459"/>
      <c r="B38" s="443"/>
      <c r="C38" s="371"/>
      <c r="D38" s="372"/>
      <c r="E38" s="254"/>
      <c r="F38" s="371"/>
      <c r="G38" s="372"/>
      <c r="H38" s="364"/>
      <c r="I38" s="365"/>
      <c r="J38" s="470"/>
      <c r="K38" s="471"/>
      <c r="L38" s="92"/>
    </row>
    <row r="39" spans="1:12">
      <c r="A39" s="459"/>
      <c r="B39" s="443"/>
      <c r="C39" s="459"/>
      <c r="D39" s="443"/>
      <c r="E39" s="290"/>
      <c r="F39" s="459"/>
      <c r="G39" s="443"/>
      <c r="H39" s="364"/>
      <c r="I39" s="365"/>
      <c r="J39" s="470"/>
      <c r="K39" s="471"/>
      <c r="L39" s="92"/>
    </row>
    <row r="40" spans="1:12">
      <c r="A40" s="459"/>
      <c r="B40" s="443"/>
      <c r="C40" s="459"/>
      <c r="D40" s="443"/>
      <c r="E40" s="290"/>
      <c r="F40" s="459"/>
      <c r="G40" s="443"/>
      <c r="H40" s="364"/>
      <c r="I40" s="365"/>
      <c r="J40" s="470"/>
      <c r="K40" s="471"/>
      <c r="L40" s="92"/>
    </row>
    <row r="41" spans="1:12">
      <c r="A41" s="459"/>
      <c r="B41" s="443"/>
      <c r="C41" s="459"/>
      <c r="D41" s="443"/>
      <c r="E41" s="290"/>
      <c r="F41" s="459"/>
      <c r="G41" s="443"/>
      <c r="H41" s="364"/>
      <c r="I41" s="365"/>
      <c r="J41" s="470"/>
      <c r="K41" s="471"/>
      <c r="L41" s="92"/>
    </row>
    <row r="42" spans="1:12" ht="14.25" thickBot="1">
      <c r="A42" s="459"/>
      <c r="B42" s="443"/>
      <c r="C42" s="459"/>
      <c r="D42" s="443"/>
      <c r="E42" s="290"/>
      <c r="F42" s="459"/>
      <c r="G42" s="443"/>
      <c r="H42" s="364"/>
      <c r="I42" s="365"/>
      <c r="J42" s="473"/>
      <c r="K42" s="471"/>
      <c r="L42" s="291"/>
    </row>
    <row r="43" spans="1:12" ht="14.25" thickTop="1">
      <c r="A43" s="474" t="s">
        <v>64</v>
      </c>
      <c r="B43" s="475"/>
      <c r="C43" s="475"/>
      <c r="D43" s="476"/>
      <c r="E43" s="480">
        <f>SUM(E35:E37)</f>
        <v>0</v>
      </c>
      <c r="F43" s="482">
        <f>SUM(F35:G37)</f>
        <v>0</v>
      </c>
      <c r="G43" s="483"/>
      <c r="H43" s="352">
        <f>H35+H36+H37</f>
        <v>0</v>
      </c>
      <c r="I43" s="353"/>
      <c r="J43" s="486">
        <f>SUM(J35:K38)</f>
        <v>0</v>
      </c>
      <c r="K43" s="487"/>
      <c r="L43" s="360">
        <f>SUM(L35:L38)</f>
        <v>0</v>
      </c>
    </row>
    <row r="44" spans="1:12">
      <c r="A44" s="477"/>
      <c r="B44" s="478"/>
      <c r="C44" s="478"/>
      <c r="D44" s="479"/>
      <c r="E44" s="481"/>
      <c r="F44" s="484"/>
      <c r="G44" s="485"/>
      <c r="H44" s="354"/>
      <c r="I44" s="355"/>
      <c r="J44" s="488"/>
      <c r="K44" s="489"/>
      <c r="L44" s="361"/>
    </row>
    <row r="45" spans="1:12">
      <c r="A45" s="259"/>
      <c r="B45" s="259"/>
      <c r="C45" s="259"/>
      <c r="D45" s="259"/>
      <c r="E45" s="259"/>
      <c r="F45" s="259"/>
      <c r="G45" s="259"/>
      <c r="H45" s="259"/>
      <c r="I45" s="259"/>
      <c r="K45" s="259"/>
      <c r="L45" s="259"/>
    </row>
    <row r="46" spans="1:12">
      <c r="A46" s="42" t="s">
        <v>84</v>
      </c>
      <c r="B46" s="292"/>
      <c r="C46" s="292"/>
      <c r="D46" s="292"/>
      <c r="E46" s="292"/>
      <c r="F46" s="292"/>
      <c r="G46" s="292"/>
      <c r="H46" s="292"/>
      <c r="I46" s="292"/>
      <c r="J46" s="293"/>
      <c r="K46" s="291"/>
      <c r="L46" s="259"/>
    </row>
    <row r="47" spans="1:12">
      <c r="A47" s="294" t="s">
        <v>172</v>
      </c>
      <c r="B47" s="259"/>
      <c r="C47" s="259"/>
      <c r="D47" s="259"/>
      <c r="E47" s="259"/>
      <c r="F47" s="259"/>
      <c r="G47" s="259"/>
      <c r="H47" s="259"/>
      <c r="I47" s="259"/>
      <c r="K47" s="295"/>
      <c r="L47" s="259"/>
    </row>
    <row r="48" spans="1:12">
      <c r="A48" s="294" t="s">
        <v>302</v>
      </c>
      <c r="B48" s="259"/>
      <c r="C48" s="259"/>
      <c r="D48" s="259"/>
      <c r="E48" s="259"/>
      <c r="F48" s="259"/>
      <c r="G48" s="259"/>
      <c r="H48" s="259"/>
      <c r="I48" s="259"/>
      <c r="K48" s="295"/>
      <c r="L48" s="259"/>
    </row>
    <row r="49" spans="1:12">
      <c r="A49" s="294" t="s">
        <v>85</v>
      </c>
      <c r="B49" s="259"/>
      <c r="C49" s="259"/>
      <c r="D49" s="259"/>
      <c r="E49" s="259"/>
      <c r="F49" s="259"/>
      <c r="G49" s="259"/>
      <c r="H49" s="259"/>
      <c r="I49" s="259"/>
      <c r="K49" s="295"/>
      <c r="L49" s="259"/>
    </row>
    <row r="50" spans="1:12">
      <c r="A50" s="294"/>
      <c r="B50" s="259"/>
      <c r="C50" s="259"/>
      <c r="D50" s="259"/>
      <c r="E50" s="259"/>
      <c r="F50" s="259"/>
      <c r="G50" s="259"/>
      <c r="H50" s="259"/>
      <c r="I50" s="259"/>
      <c r="K50" s="295"/>
      <c r="L50" s="259"/>
    </row>
    <row r="51" spans="1:12">
      <c r="A51" s="294" t="s">
        <v>303</v>
      </c>
      <c r="K51" s="295"/>
      <c r="L51" s="259"/>
    </row>
    <row r="52" spans="1:12">
      <c r="A52" s="294" t="s">
        <v>85</v>
      </c>
      <c r="K52" s="295"/>
      <c r="L52" s="259"/>
    </row>
    <row r="53" spans="1:12">
      <c r="A53" s="296"/>
      <c r="K53" s="295"/>
      <c r="L53" s="259"/>
    </row>
    <row r="54" spans="1:12" s="259" customFormat="1" ht="12">
      <c r="A54" s="294" t="s">
        <v>304</v>
      </c>
      <c r="K54" s="295"/>
    </row>
    <row r="55" spans="1:12" s="259" customFormat="1" ht="12">
      <c r="A55" s="294" t="s">
        <v>86</v>
      </c>
      <c r="K55" s="295"/>
    </row>
    <row r="56" spans="1:12" s="259" customFormat="1" ht="12">
      <c r="A56" s="294"/>
      <c r="K56" s="295"/>
    </row>
    <row r="57" spans="1:12" s="259" customFormat="1" ht="12">
      <c r="A57" s="297"/>
      <c r="B57" s="298"/>
      <c r="C57" s="298"/>
      <c r="D57" s="298"/>
      <c r="E57" s="298"/>
      <c r="F57" s="298"/>
      <c r="G57" s="298"/>
      <c r="H57" s="298"/>
      <c r="I57" s="298"/>
      <c r="J57" s="298"/>
      <c r="K57" s="299"/>
    </row>
    <row r="58" spans="1:12" s="259" customFormat="1" ht="12">
      <c r="A58" s="259" t="s">
        <v>173</v>
      </c>
    </row>
    <row r="59" spans="1:12" s="259" customFormat="1" ht="12"/>
    <row r="60" spans="1:12" s="259" customFormat="1" ht="12"/>
    <row r="61" spans="1:12">
      <c r="C61" s="300">
        <v>472019</v>
      </c>
      <c r="D61" s="472" t="s">
        <v>45</v>
      </c>
      <c r="E61" s="472"/>
      <c r="K61" s="259"/>
      <c r="L61" s="259"/>
    </row>
    <row r="62" spans="1:12">
      <c r="C62" s="300">
        <v>472134</v>
      </c>
      <c r="D62" s="472" t="s">
        <v>174</v>
      </c>
      <c r="E62" s="472"/>
      <c r="K62" s="259"/>
      <c r="L62" s="259"/>
    </row>
    <row r="63" spans="1:12">
      <c r="C63" s="300">
        <v>472050</v>
      </c>
      <c r="D63" s="472" t="s">
        <v>175</v>
      </c>
      <c r="E63" s="472"/>
      <c r="K63" s="259"/>
      <c r="L63" s="259"/>
    </row>
    <row r="64" spans="1:12">
      <c r="C64" s="300">
        <v>472142</v>
      </c>
      <c r="D64" s="472" t="s">
        <v>87</v>
      </c>
      <c r="E64" s="472"/>
      <c r="K64" s="259"/>
      <c r="L64" s="259"/>
    </row>
    <row r="65" spans="3:12">
      <c r="C65" s="300">
        <v>472076</v>
      </c>
      <c r="D65" s="472" t="s">
        <v>176</v>
      </c>
      <c r="E65" s="472"/>
      <c r="K65" s="259"/>
      <c r="L65" s="259"/>
    </row>
    <row r="66" spans="3:12">
      <c r="C66" s="300">
        <v>472084</v>
      </c>
      <c r="D66" s="472" t="s">
        <v>177</v>
      </c>
      <c r="E66" s="472"/>
      <c r="K66" s="259"/>
      <c r="L66" s="259"/>
    </row>
    <row r="67" spans="3:12">
      <c r="C67" s="300">
        <v>472092</v>
      </c>
      <c r="D67" s="472" t="s">
        <v>178</v>
      </c>
      <c r="E67" s="472"/>
      <c r="K67" s="259"/>
      <c r="L67" s="259"/>
    </row>
    <row r="68" spans="3:12">
      <c r="C68" s="300">
        <v>472100</v>
      </c>
      <c r="D68" s="472" t="s">
        <v>46</v>
      </c>
      <c r="E68" s="472"/>
      <c r="K68" s="259"/>
      <c r="L68" s="259"/>
    </row>
    <row r="69" spans="3:12">
      <c r="C69" s="300">
        <v>472118</v>
      </c>
      <c r="D69" s="472" t="s">
        <v>47</v>
      </c>
      <c r="E69" s="472"/>
      <c r="K69" s="259"/>
      <c r="L69" s="259"/>
    </row>
    <row r="70" spans="3:12">
      <c r="C70" s="300">
        <v>473298</v>
      </c>
      <c r="D70" s="472" t="s">
        <v>48</v>
      </c>
      <c r="E70" s="472"/>
    </row>
    <row r="71" spans="3:12">
      <c r="C71" s="300">
        <v>473751</v>
      </c>
      <c r="D71" s="472" t="s">
        <v>49</v>
      </c>
      <c r="E71" s="472"/>
    </row>
    <row r="72" spans="3:12">
      <c r="C72" s="300">
        <v>473819</v>
      </c>
      <c r="D72" s="472" t="s">
        <v>50</v>
      </c>
      <c r="E72" s="472"/>
    </row>
    <row r="73" spans="3:12">
      <c r="C73" s="300">
        <v>473827</v>
      </c>
      <c r="D73" s="472" t="s">
        <v>51</v>
      </c>
      <c r="E73" s="472"/>
    </row>
    <row r="74" spans="3:12">
      <c r="C74" s="300">
        <v>478446</v>
      </c>
      <c r="D74" s="490" t="s">
        <v>179</v>
      </c>
      <c r="E74" s="490"/>
    </row>
  </sheetData>
  <mergeCells count="108">
    <mergeCell ref="D72:E72"/>
    <mergeCell ref="D73:E73"/>
    <mergeCell ref="D74:E74"/>
    <mergeCell ref="D66:E66"/>
    <mergeCell ref="D67:E67"/>
    <mergeCell ref="D68:E68"/>
    <mergeCell ref="D69:E69"/>
    <mergeCell ref="D70:E70"/>
    <mergeCell ref="D71:E71"/>
    <mergeCell ref="L43:L44"/>
    <mergeCell ref="D61:E61"/>
    <mergeCell ref="D62:E62"/>
    <mergeCell ref="D63:E63"/>
    <mergeCell ref="D64:E64"/>
    <mergeCell ref="D65:E65"/>
    <mergeCell ref="A42:B42"/>
    <mergeCell ref="C42:D42"/>
    <mergeCell ref="F42:G42"/>
    <mergeCell ref="H42:I42"/>
    <mergeCell ref="J42:K42"/>
    <mergeCell ref="A43:D44"/>
    <mergeCell ref="E43:E44"/>
    <mergeCell ref="F43:G44"/>
    <mergeCell ref="H43:I44"/>
    <mergeCell ref="J43:K44"/>
    <mergeCell ref="A40:B40"/>
    <mergeCell ref="C40:D40"/>
    <mergeCell ref="F40:G40"/>
    <mergeCell ref="H40:I40"/>
    <mergeCell ref="J40:K40"/>
    <mergeCell ref="A41:B41"/>
    <mergeCell ref="C41:D41"/>
    <mergeCell ref="F41:G41"/>
    <mergeCell ref="H41:I41"/>
    <mergeCell ref="J41:K41"/>
    <mergeCell ref="A38:B38"/>
    <mergeCell ref="C38:D38"/>
    <mergeCell ref="F38:G38"/>
    <mergeCell ref="H38:I38"/>
    <mergeCell ref="J38:K38"/>
    <mergeCell ref="A39:B39"/>
    <mergeCell ref="C39:D39"/>
    <mergeCell ref="F39:G39"/>
    <mergeCell ref="H39:I39"/>
    <mergeCell ref="J39:K39"/>
    <mergeCell ref="A36:B36"/>
    <mergeCell ref="C36:D36"/>
    <mergeCell ref="F36:G36"/>
    <mergeCell ref="H36:I36"/>
    <mergeCell ref="J36:K36"/>
    <mergeCell ref="A37:B37"/>
    <mergeCell ref="C37:D37"/>
    <mergeCell ref="F37:G37"/>
    <mergeCell ref="H37:I37"/>
    <mergeCell ref="J37:K37"/>
    <mergeCell ref="J33:K34"/>
    <mergeCell ref="L33:L34"/>
    <mergeCell ref="A35:B35"/>
    <mergeCell ref="C35:D35"/>
    <mergeCell ref="F35:G35"/>
    <mergeCell ref="H35:I35"/>
    <mergeCell ref="J35:K35"/>
    <mergeCell ref="A30:B30"/>
    <mergeCell ref="C30:D30"/>
    <mergeCell ref="F30:G30"/>
    <mergeCell ref="H30:I30"/>
    <mergeCell ref="A33:B34"/>
    <mergeCell ref="C33:D34"/>
    <mergeCell ref="E33:E34"/>
    <mergeCell ref="F33:G34"/>
    <mergeCell ref="H33:I34"/>
    <mergeCell ref="A28:B28"/>
    <mergeCell ref="C28:D28"/>
    <mergeCell ref="F28:G28"/>
    <mergeCell ref="H28:I28"/>
    <mergeCell ref="A29:B29"/>
    <mergeCell ref="C29:D29"/>
    <mergeCell ref="F29:G29"/>
    <mergeCell ref="H29:I29"/>
    <mergeCell ref="I22:J22"/>
    <mergeCell ref="I23:J23"/>
    <mergeCell ref="I24:J24"/>
    <mergeCell ref="I25:J25"/>
    <mergeCell ref="O25:O26"/>
    <mergeCell ref="A27:I27"/>
    <mergeCell ref="K27:L27"/>
    <mergeCell ref="I16:J16"/>
    <mergeCell ref="I17:J17"/>
    <mergeCell ref="I18:J18"/>
    <mergeCell ref="I19:J19"/>
    <mergeCell ref="I20:J20"/>
    <mergeCell ref="I21:J21"/>
    <mergeCell ref="G11:G12"/>
    <mergeCell ref="I11:J12"/>
    <mergeCell ref="K11:K12"/>
    <mergeCell ref="I13:J13"/>
    <mergeCell ref="I14:J14"/>
    <mergeCell ref="I15:J15"/>
    <mergeCell ref="B1:J1"/>
    <mergeCell ref="A4:I4"/>
    <mergeCell ref="B6:C6"/>
    <mergeCell ref="B7:C7"/>
    <mergeCell ref="I7:L7"/>
    <mergeCell ref="A10:A12"/>
    <mergeCell ref="B10:G10"/>
    <mergeCell ref="I10:K10"/>
    <mergeCell ref="B11:B12"/>
    <mergeCell ref="F11:F12"/>
  </mergeCells>
  <phoneticPr fontId="14"/>
  <pageMargins left="0.55118110236220474" right="0.19685039370078741" top="0.98425196850393704" bottom="0.19685039370078741" header="0.51181102362204722" footer="0.31496062992125984"/>
  <pageSetup paperSize="9" scale="91"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O74"/>
  <sheetViews>
    <sheetView view="pageBreakPreview" zoomScaleNormal="100" zoomScaleSheetLayoutView="100" workbookViewId="0">
      <selection activeCell="A25" sqref="A25"/>
    </sheetView>
  </sheetViews>
  <sheetFormatPr defaultRowHeight="13.5"/>
  <cols>
    <col min="1" max="1" width="11.375" style="52" customWidth="1"/>
    <col min="2" max="2" width="5.25" style="52" customWidth="1"/>
    <col min="3" max="5" width="10.125" style="52" customWidth="1"/>
    <col min="6" max="6" width="5.25" style="52" customWidth="1"/>
    <col min="7" max="7" width="9.25" style="52" customWidth="1"/>
    <col min="8" max="8" width="2.875" style="52" customWidth="1"/>
    <col min="9" max="9" width="8.75" style="52" customWidth="1"/>
    <col min="10" max="10" width="1.375" style="52" customWidth="1"/>
    <col min="11" max="11" width="12.25" style="52" bestFit="1" customWidth="1"/>
    <col min="12" max="12" width="11.25" style="52" customWidth="1"/>
    <col min="13" max="13" width="1.125" style="52" customWidth="1"/>
    <col min="14" max="14" width="9.625" style="52" customWidth="1"/>
    <col min="15" max="15" width="2.75" style="52" customWidth="1"/>
    <col min="16" max="256" width="9" style="52"/>
    <col min="257" max="257" width="11.375" style="52" customWidth="1"/>
    <col min="258" max="258" width="5.25" style="52" customWidth="1"/>
    <col min="259" max="261" width="10.125" style="52" customWidth="1"/>
    <col min="262" max="262" width="5.25" style="52" customWidth="1"/>
    <col min="263" max="263" width="9.25" style="52" customWidth="1"/>
    <col min="264" max="264" width="2.875" style="52" customWidth="1"/>
    <col min="265" max="265" width="8.75" style="52" customWidth="1"/>
    <col min="266" max="266" width="1.375" style="52" customWidth="1"/>
    <col min="267" max="267" width="11.875" style="52" bestFit="1" customWidth="1"/>
    <col min="268" max="268" width="11.25" style="52" customWidth="1"/>
    <col min="269" max="269" width="1.125" style="52" customWidth="1"/>
    <col min="270" max="270" width="9.625" style="52" customWidth="1"/>
    <col min="271" max="271" width="2.75" style="52" customWidth="1"/>
    <col min="272" max="512" width="9" style="52"/>
    <col min="513" max="513" width="11.375" style="52" customWidth="1"/>
    <col min="514" max="514" width="5.25" style="52" customWidth="1"/>
    <col min="515" max="517" width="10.125" style="52" customWidth="1"/>
    <col min="518" max="518" width="5.25" style="52" customWidth="1"/>
    <col min="519" max="519" width="9.25" style="52" customWidth="1"/>
    <col min="520" max="520" width="2.875" style="52" customWidth="1"/>
    <col min="521" max="521" width="8.75" style="52" customWidth="1"/>
    <col min="522" max="522" width="1.375" style="52" customWidth="1"/>
    <col min="523" max="523" width="11.875" style="52" bestFit="1" customWidth="1"/>
    <col min="524" max="524" width="11.25" style="52" customWidth="1"/>
    <col min="525" max="525" width="1.125" style="52" customWidth="1"/>
    <col min="526" max="526" width="9.625" style="52" customWidth="1"/>
    <col min="527" max="527" width="2.75" style="52" customWidth="1"/>
    <col min="528" max="768" width="9" style="52"/>
    <col min="769" max="769" width="11.375" style="52" customWidth="1"/>
    <col min="770" max="770" width="5.25" style="52" customWidth="1"/>
    <col min="771" max="773" width="10.125" style="52" customWidth="1"/>
    <col min="774" max="774" width="5.25" style="52" customWidth="1"/>
    <col min="775" max="775" width="9.25" style="52" customWidth="1"/>
    <col min="776" max="776" width="2.875" style="52" customWidth="1"/>
    <col min="777" max="777" width="8.75" style="52" customWidth="1"/>
    <col min="778" max="778" width="1.375" style="52" customWidth="1"/>
    <col min="779" max="779" width="11.875" style="52" bestFit="1" customWidth="1"/>
    <col min="780" max="780" width="11.25" style="52" customWidth="1"/>
    <col min="781" max="781" width="1.125" style="52" customWidth="1"/>
    <col min="782" max="782" width="9.625" style="52" customWidth="1"/>
    <col min="783" max="783" width="2.75" style="52" customWidth="1"/>
    <col min="784" max="1024" width="9" style="52"/>
    <col min="1025" max="1025" width="11.375" style="52" customWidth="1"/>
    <col min="1026" max="1026" width="5.25" style="52" customWidth="1"/>
    <col min="1027" max="1029" width="10.125" style="52" customWidth="1"/>
    <col min="1030" max="1030" width="5.25" style="52" customWidth="1"/>
    <col min="1031" max="1031" width="9.25" style="52" customWidth="1"/>
    <col min="1032" max="1032" width="2.875" style="52" customWidth="1"/>
    <col min="1033" max="1033" width="8.75" style="52" customWidth="1"/>
    <col min="1034" max="1034" width="1.375" style="52" customWidth="1"/>
    <col min="1035" max="1035" width="11.875" style="52" bestFit="1" customWidth="1"/>
    <col min="1036" max="1036" width="11.25" style="52" customWidth="1"/>
    <col min="1037" max="1037" width="1.125" style="52" customWidth="1"/>
    <col min="1038" max="1038" width="9.625" style="52" customWidth="1"/>
    <col min="1039" max="1039" width="2.75" style="52" customWidth="1"/>
    <col min="1040" max="1280" width="9" style="52"/>
    <col min="1281" max="1281" width="11.375" style="52" customWidth="1"/>
    <col min="1282" max="1282" width="5.25" style="52" customWidth="1"/>
    <col min="1283" max="1285" width="10.125" style="52" customWidth="1"/>
    <col min="1286" max="1286" width="5.25" style="52" customWidth="1"/>
    <col min="1287" max="1287" width="9.25" style="52" customWidth="1"/>
    <col min="1288" max="1288" width="2.875" style="52" customWidth="1"/>
    <col min="1289" max="1289" width="8.75" style="52" customWidth="1"/>
    <col min="1290" max="1290" width="1.375" style="52" customWidth="1"/>
    <col min="1291" max="1291" width="11.875" style="52" bestFit="1" customWidth="1"/>
    <col min="1292" max="1292" width="11.25" style="52" customWidth="1"/>
    <col min="1293" max="1293" width="1.125" style="52" customWidth="1"/>
    <col min="1294" max="1294" width="9.625" style="52" customWidth="1"/>
    <col min="1295" max="1295" width="2.75" style="52" customWidth="1"/>
    <col min="1296" max="1536" width="9" style="52"/>
    <col min="1537" max="1537" width="11.375" style="52" customWidth="1"/>
    <col min="1538" max="1538" width="5.25" style="52" customWidth="1"/>
    <col min="1539" max="1541" width="10.125" style="52" customWidth="1"/>
    <col min="1542" max="1542" width="5.25" style="52" customWidth="1"/>
    <col min="1543" max="1543" width="9.25" style="52" customWidth="1"/>
    <col min="1544" max="1544" width="2.875" style="52" customWidth="1"/>
    <col min="1545" max="1545" width="8.75" style="52" customWidth="1"/>
    <col min="1546" max="1546" width="1.375" style="52" customWidth="1"/>
    <col min="1547" max="1547" width="11.875" style="52" bestFit="1" customWidth="1"/>
    <col min="1548" max="1548" width="11.25" style="52" customWidth="1"/>
    <col min="1549" max="1549" width="1.125" style="52" customWidth="1"/>
    <col min="1550" max="1550" width="9.625" style="52" customWidth="1"/>
    <col min="1551" max="1551" width="2.75" style="52" customWidth="1"/>
    <col min="1552" max="1792" width="9" style="52"/>
    <col min="1793" max="1793" width="11.375" style="52" customWidth="1"/>
    <col min="1794" max="1794" width="5.25" style="52" customWidth="1"/>
    <col min="1795" max="1797" width="10.125" style="52" customWidth="1"/>
    <col min="1798" max="1798" width="5.25" style="52" customWidth="1"/>
    <col min="1799" max="1799" width="9.25" style="52" customWidth="1"/>
    <col min="1800" max="1800" width="2.875" style="52" customWidth="1"/>
    <col min="1801" max="1801" width="8.75" style="52" customWidth="1"/>
    <col min="1802" max="1802" width="1.375" style="52" customWidth="1"/>
    <col min="1803" max="1803" width="11.875" style="52" bestFit="1" customWidth="1"/>
    <col min="1804" max="1804" width="11.25" style="52" customWidth="1"/>
    <col min="1805" max="1805" width="1.125" style="52" customWidth="1"/>
    <col min="1806" max="1806" width="9.625" style="52" customWidth="1"/>
    <col min="1807" max="1807" width="2.75" style="52" customWidth="1"/>
    <col min="1808" max="2048" width="9" style="52"/>
    <col min="2049" max="2049" width="11.375" style="52" customWidth="1"/>
    <col min="2050" max="2050" width="5.25" style="52" customWidth="1"/>
    <col min="2051" max="2053" width="10.125" style="52" customWidth="1"/>
    <col min="2054" max="2054" width="5.25" style="52" customWidth="1"/>
    <col min="2055" max="2055" width="9.25" style="52" customWidth="1"/>
    <col min="2056" max="2056" width="2.875" style="52" customWidth="1"/>
    <col min="2057" max="2057" width="8.75" style="52" customWidth="1"/>
    <col min="2058" max="2058" width="1.375" style="52" customWidth="1"/>
    <col min="2059" max="2059" width="11.875" style="52" bestFit="1" customWidth="1"/>
    <col min="2060" max="2060" width="11.25" style="52" customWidth="1"/>
    <col min="2061" max="2061" width="1.125" style="52" customWidth="1"/>
    <col min="2062" max="2062" width="9.625" style="52" customWidth="1"/>
    <col min="2063" max="2063" width="2.75" style="52" customWidth="1"/>
    <col min="2064" max="2304" width="9" style="52"/>
    <col min="2305" max="2305" width="11.375" style="52" customWidth="1"/>
    <col min="2306" max="2306" width="5.25" style="52" customWidth="1"/>
    <col min="2307" max="2309" width="10.125" style="52" customWidth="1"/>
    <col min="2310" max="2310" width="5.25" style="52" customWidth="1"/>
    <col min="2311" max="2311" width="9.25" style="52" customWidth="1"/>
    <col min="2312" max="2312" width="2.875" style="52" customWidth="1"/>
    <col min="2313" max="2313" width="8.75" style="52" customWidth="1"/>
    <col min="2314" max="2314" width="1.375" style="52" customWidth="1"/>
    <col min="2315" max="2315" width="11.875" style="52" bestFit="1" customWidth="1"/>
    <col min="2316" max="2316" width="11.25" style="52" customWidth="1"/>
    <col min="2317" max="2317" width="1.125" style="52" customWidth="1"/>
    <col min="2318" max="2318" width="9.625" style="52" customWidth="1"/>
    <col min="2319" max="2319" width="2.75" style="52" customWidth="1"/>
    <col min="2320" max="2560" width="9" style="52"/>
    <col min="2561" max="2561" width="11.375" style="52" customWidth="1"/>
    <col min="2562" max="2562" width="5.25" style="52" customWidth="1"/>
    <col min="2563" max="2565" width="10.125" style="52" customWidth="1"/>
    <col min="2566" max="2566" width="5.25" style="52" customWidth="1"/>
    <col min="2567" max="2567" width="9.25" style="52" customWidth="1"/>
    <col min="2568" max="2568" width="2.875" style="52" customWidth="1"/>
    <col min="2569" max="2569" width="8.75" style="52" customWidth="1"/>
    <col min="2570" max="2570" width="1.375" style="52" customWidth="1"/>
    <col min="2571" max="2571" width="11.875" style="52" bestFit="1" customWidth="1"/>
    <col min="2572" max="2572" width="11.25" style="52" customWidth="1"/>
    <col min="2573" max="2573" width="1.125" style="52" customWidth="1"/>
    <col min="2574" max="2574" width="9.625" style="52" customWidth="1"/>
    <col min="2575" max="2575" width="2.75" style="52" customWidth="1"/>
    <col min="2576" max="2816" width="9" style="52"/>
    <col min="2817" max="2817" width="11.375" style="52" customWidth="1"/>
    <col min="2818" max="2818" width="5.25" style="52" customWidth="1"/>
    <col min="2819" max="2821" width="10.125" style="52" customWidth="1"/>
    <col min="2822" max="2822" width="5.25" style="52" customWidth="1"/>
    <col min="2823" max="2823" width="9.25" style="52" customWidth="1"/>
    <col min="2824" max="2824" width="2.875" style="52" customWidth="1"/>
    <col min="2825" max="2825" width="8.75" style="52" customWidth="1"/>
    <col min="2826" max="2826" width="1.375" style="52" customWidth="1"/>
    <col min="2827" max="2827" width="11.875" style="52" bestFit="1" customWidth="1"/>
    <col min="2828" max="2828" width="11.25" style="52" customWidth="1"/>
    <col min="2829" max="2829" width="1.125" style="52" customWidth="1"/>
    <col min="2830" max="2830" width="9.625" style="52" customWidth="1"/>
    <col min="2831" max="2831" width="2.75" style="52" customWidth="1"/>
    <col min="2832" max="3072" width="9" style="52"/>
    <col min="3073" max="3073" width="11.375" style="52" customWidth="1"/>
    <col min="3074" max="3074" width="5.25" style="52" customWidth="1"/>
    <col min="3075" max="3077" width="10.125" style="52" customWidth="1"/>
    <col min="3078" max="3078" width="5.25" style="52" customWidth="1"/>
    <col min="3079" max="3079" width="9.25" style="52" customWidth="1"/>
    <col min="3080" max="3080" width="2.875" style="52" customWidth="1"/>
    <col min="3081" max="3081" width="8.75" style="52" customWidth="1"/>
    <col min="3082" max="3082" width="1.375" style="52" customWidth="1"/>
    <col min="3083" max="3083" width="11.875" style="52" bestFit="1" customWidth="1"/>
    <col min="3084" max="3084" width="11.25" style="52" customWidth="1"/>
    <col min="3085" max="3085" width="1.125" style="52" customWidth="1"/>
    <col min="3086" max="3086" width="9.625" style="52" customWidth="1"/>
    <col min="3087" max="3087" width="2.75" style="52" customWidth="1"/>
    <col min="3088" max="3328" width="9" style="52"/>
    <col min="3329" max="3329" width="11.375" style="52" customWidth="1"/>
    <col min="3330" max="3330" width="5.25" style="52" customWidth="1"/>
    <col min="3331" max="3333" width="10.125" style="52" customWidth="1"/>
    <col min="3334" max="3334" width="5.25" style="52" customWidth="1"/>
    <col min="3335" max="3335" width="9.25" style="52" customWidth="1"/>
    <col min="3336" max="3336" width="2.875" style="52" customWidth="1"/>
    <col min="3337" max="3337" width="8.75" style="52" customWidth="1"/>
    <col min="3338" max="3338" width="1.375" style="52" customWidth="1"/>
    <col min="3339" max="3339" width="11.875" style="52" bestFit="1" customWidth="1"/>
    <col min="3340" max="3340" width="11.25" style="52" customWidth="1"/>
    <col min="3341" max="3341" width="1.125" style="52" customWidth="1"/>
    <col min="3342" max="3342" width="9.625" style="52" customWidth="1"/>
    <col min="3343" max="3343" width="2.75" style="52" customWidth="1"/>
    <col min="3344" max="3584" width="9" style="52"/>
    <col min="3585" max="3585" width="11.375" style="52" customWidth="1"/>
    <col min="3586" max="3586" width="5.25" style="52" customWidth="1"/>
    <col min="3587" max="3589" width="10.125" style="52" customWidth="1"/>
    <col min="3590" max="3590" width="5.25" style="52" customWidth="1"/>
    <col min="3591" max="3591" width="9.25" style="52" customWidth="1"/>
    <col min="3592" max="3592" width="2.875" style="52" customWidth="1"/>
    <col min="3593" max="3593" width="8.75" style="52" customWidth="1"/>
    <col min="3594" max="3594" width="1.375" style="52" customWidth="1"/>
    <col min="3595" max="3595" width="11.875" style="52" bestFit="1" customWidth="1"/>
    <col min="3596" max="3596" width="11.25" style="52" customWidth="1"/>
    <col min="3597" max="3597" width="1.125" style="52" customWidth="1"/>
    <col min="3598" max="3598" width="9.625" style="52" customWidth="1"/>
    <col min="3599" max="3599" width="2.75" style="52" customWidth="1"/>
    <col min="3600" max="3840" width="9" style="52"/>
    <col min="3841" max="3841" width="11.375" style="52" customWidth="1"/>
    <col min="3842" max="3842" width="5.25" style="52" customWidth="1"/>
    <col min="3843" max="3845" width="10.125" style="52" customWidth="1"/>
    <col min="3846" max="3846" width="5.25" style="52" customWidth="1"/>
    <col min="3847" max="3847" width="9.25" style="52" customWidth="1"/>
    <col min="3848" max="3848" width="2.875" style="52" customWidth="1"/>
    <col min="3849" max="3849" width="8.75" style="52" customWidth="1"/>
    <col min="3850" max="3850" width="1.375" style="52" customWidth="1"/>
    <col min="3851" max="3851" width="11.875" style="52" bestFit="1" customWidth="1"/>
    <col min="3852" max="3852" width="11.25" style="52" customWidth="1"/>
    <col min="3853" max="3853" width="1.125" style="52" customWidth="1"/>
    <col min="3854" max="3854" width="9.625" style="52" customWidth="1"/>
    <col min="3855" max="3855" width="2.75" style="52" customWidth="1"/>
    <col min="3856" max="4096" width="9" style="52"/>
    <col min="4097" max="4097" width="11.375" style="52" customWidth="1"/>
    <col min="4098" max="4098" width="5.25" style="52" customWidth="1"/>
    <col min="4099" max="4101" width="10.125" style="52" customWidth="1"/>
    <col min="4102" max="4102" width="5.25" style="52" customWidth="1"/>
    <col min="4103" max="4103" width="9.25" style="52" customWidth="1"/>
    <col min="4104" max="4104" width="2.875" style="52" customWidth="1"/>
    <col min="4105" max="4105" width="8.75" style="52" customWidth="1"/>
    <col min="4106" max="4106" width="1.375" style="52" customWidth="1"/>
    <col min="4107" max="4107" width="11.875" style="52" bestFit="1" customWidth="1"/>
    <col min="4108" max="4108" width="11.25" style="52" customWidth="1"/>
    <col min="4109" max="4109" width="1.125" style="52" customWidth="1"/>
    <col min="4110" max="4110" width="9.625" style="52" customWidth="1"/>
    <col min="4111" max="4111" width="2.75" style="52" customWidth="1"/>
    <col min="4112" max="4352" width="9" style="52"/>
    <col min="4353" max="4353" width="11.375" style="52" customWidth="1"/>
    <col min="4354" max="4354" width="5.25" style="52" customWidth="1"/>
    <col min="4355" max="4357" width="10.125" style="52" customWidth="1"/>
    <col min="4358" max="4358" width="5.25" style="52" customWidth="1"/>
    <col min="4359" max="4359" width="9.25" style="52" customWidth="1"/>
    <col min="4360" max="4360" width="2.875" style="52" customWidth="1"/>
    <col min="4361" max="4361" width="8.75" style="52" customWidth="1"/>
    <col min="4362" max="4362" width="1.375" style="52" customWidth="1"/>
    <col min="4363" max="4363" width="11.875" style="52" bestFit="1" customWidth="1"/>
    <col min="4364" max="4364" width="11.25" style="52" customWidth="1"/>
    <col min="4365" max="4365" width="1.125" style="52" customWidth="1"/>
    <col min="4366" max="4366" width="9.625" style="52" customWidth="1"/>
    <col min="4367" max="4367" width="2.75" style="52" customWidth="1"/>
    <col min="4368" max="4608" width="9" style="52"/>
    <col min="4609" max="4609" width="11.375" style="52" customWidth="1"/>
    <col min="4610" max="4610" width="5.25" style="52" customWidth="1"/>
    <col min="4611" max="4613" width="10.125" style="52" customWidth="1"/>
    <col min="4614" max="4614" width="5.25" style="52" customWidth="1"/>
    <col min="4615" max="4615" width="9.25" style="52" customWidth="1"/>
    <col min="4616" max="4616" width="2.875" style="52" customWidth="1"/>
    <col min="4617" max="4617" width="8.75" style="52" customWidth="1"/>
    <col min="4618" max="4618" width="1.375" style="52" customWidth="1"/>
    <col min="4619" max="4619" width="11.875" style="52" bestFit="1" customWidth="1"/>
    <col min="4620" max="4620" width="11.25" style="52" customWidth="1"/>
    <col min="4621" max="4621" width="1.125" style="52" customWidth="1"/>
    <col min="4622" max="4622" width="9.625" style="52" customWidth="1"/>
    <col min="4623" max="4623" width="2.75" style="52" customWidth="1"/>
    <col min="4624" max="4864" width="9" style="52"/>
    <col min="4865" max="4865" width="11.375" style="52" customWidth="1"/>
    <col min="4866" max="4866" width="5.25" style="52" customWidth="1"/>
    <col min="4867" max="4869" width="10.125" style="52" customWidth="1"/>
    <col min="4870" max="4870" width="5.25" style="52" customWidth="1"/>
    <col min="4871" max="4871" width="9.25" style="52" customWidth="1"/>
    <col min="4872" max="4872" width="2.875" style="52" customWidth="1"/>
    <col min="4873" max="4873" width="8.75" style="52" customWidth="1"/>
    <col min="4874" max="4874" width="1.375" style="52" customWidth="1"/>
    <col min="4875" max="4875" width="11.875" style="52" bestFit="1" customWidth="1"/>
    <col min="4876" max="4876" width="11.25" style="52" customWidth="1"/>
    <col min="4877" max="4877" width="1.125" style="52" customWidth="1"/>
    <col min="4878" max="4878" width="9.625" style="52" customWidth="1"/>
    <col min="4879" max="4879" width="2.75" style="52" customWidth="1"/>
    <col min="4880" max="5120" width="9" style="52"/>
    <col min="5121" max="5121" width="11.375" style="52" customWidth="1"/>
    <col min="5122" max="5122" width="5.25" style="52" customWidth="1"/>
    <col min="5123" max="5125" width="10.125" style="52" customWidth="1"/>
    <col min="5126" max="5126" width="5.25" style="52" customWidth="1"/>
    <col min="5127" max="5127" width="9.25" style="52" customWidth="1"/>
    <col min="5128" max="5128" width="2.875" style="52" customWidth="1"/>
    <col min="5129" max="5129" width="8.75" style="52" customWidth="1"/>
    <col min="5130" max="5130" width="1.375" style="52" customWidth="1"/>
    <col min="5131" max="5131" width="11.875" style="52" bestFit="1" customWidth="1"/>
    <col min="5132" max="5132" width="11.25" style="52" customWidth="1"/>
    <col min="5133" max="5133" width="1.125" style="52" customWidth="1"/>
    <col min="5134" max="5134" width="9.625" style="52" customWidth="1"/>
    <col min="5135" max="5135" width="2.75" style="52" customWidth="1"/>
    <col min="5136" max="5376" width="9" style="52"/>
    <col min="5377" max="5377" width="11.375" style="52" customWidth="1"/>
    <col min="5378" max="5378" width="5.25" style="52" customWidth="1"/>
    <col min="5379" max="5381" width="10.125" style="52" customWidth="1"/>
    <col min="5382" max="5382" width="5.25" style="52" customWidth="1"/>
    <col min="5383" max="5383" width="9.25" style="52" customWidth="1"/>
    <col min="5384" max="5384" width="2.875" style="52" customWidth="1"/>
    <col min="5385" max="5385" width="8.75" style="52" customWidth="1"/>
    <col min="5386" max="5386" width="1.375" style="52" customWidth="1"/>
    <col min="5387" max="5387" width="11.875" style="52" bestFit="1" customWidth="1"/>
    <col min="5388" max="5388" width="11.25" style="52" customWidth="1"/>
    <col min="5389" max="5389" width="1.125" style="52" customWidth="1"/>
    <col min="5390" max="5390" width="9.625" style="52" customWidth="1"/>
    <col min="5391" max="5391" width="2.75" style="52" customWidth="1"/>
    <col min="5392" max="5632" width="9" style="52"/>
    <col min="5633" max="5633" width="11.375" style="52" customWidth="1"/>
    <col min="5634" max="5634" width="5.25" style="52" customWidth="1"/>
    <col min="5635" max="5637" width="10.125" style="52" customWidth="1"/>
    <col min="5638" max="5638" width="5.25" style="52" customWidth="1"/>
    <col min="5639" max="5639" width="9.25" style="52" customWidth="1"/>
    <col min="5640" max="5640" width="2.875" style="52" customWidth="1"/>
    <col min="5641" max="5641" width="8.75" style="52" customWidth="1"/>
    <col min="5642" max="5642" width="1.375" style="52" customWidth="1"/>
    <col min="5643" max="5643" width="11.875" style="52" bestFit="1" customWidth="1"/>
    <col min="5644" max="5644" width="11.25" style="52" customWidth="1"/>
    <col min="5645" max="5645" width="1.125" style="52" customWidth="1"/>
    <col min="5646" max="5646" width="9.625" style="52" customWidth="1"/>
    <col min="5647" max="5647" width="2.75" style="52" customWidth="1"/>
    <col min="5648" max="5888" width="9" style="52"/>
    <col min="5889" max="5889" width="11.375" style="52" customWidth="1"/>
    <col min="5890" max="5890" width="5.25" style="52" customWidth="1"/>
    <col min="5891" max="5893" width="10.125" style="52" customWidth="1"/>
    <col min="5894" max="5894" width="5.25" style="52" customWidth="1"/>
    <col min="5895" max="5895" width="9.25" style="52" customWidth="1"/>
    <col min="5896" max="5896" width="2.875" style="52" customWidth="1"/>
    <col min="5897" max="5897" width="8.75" style="52" customWidth="1"/>
    <col min="5898" max="5898" width="1.375" style="52" customWidth="1"/>
    <col min="5899" max="5899" width="11.875" style="52" bestFit="1" customWidth="1"/>
    <col min="5900" max="5900" width="11.25" style="52" customWidth="1"/>
    <col min="5901" max="5901" width="1.125" style="52" customWidth="1"/>
    <col min="5902" max="5902" width="9.625" style="52" customWidth="1"/>
    <col min="5903" max="5903" width="2.75" style="52" customWidth="1"/>
    <col min="5904" max="6144" width="9" style="52"/>
    <col min="6145" max="6145" width="11.375" style="52" customWidth="1"/>
    <col min="6146" max="6146" width="5.25" style="52" customWidth="1"/>
    <col min="6147" max="6149" width="10.125" style="52" customWidth="1"/>
    <col min="6150" max="6150" width="5.25" style="52" customWidth="1"/>
    <col min="6151" max="6151" width="9.25" style="52" customWidth="1"/>
    <col min="6152" max="6152" width="2.875" style="52" customWidth="1"/>
    <col min="6153" max="6153" width="8.75" style="52" customWidth="1"/>
    <col min="6154" max="6154" width="1.375" style="52" customWidth="1"/>
    <col min="6155" max="6155" width="11.875" style="52" bestFit="1" customWidth="1"/>
    <col min="6156" max="6156" width="11.25" style="52" customWidth="1"/>
    <col min="6157" max="6157" width="1.125" style="52" customWidth="1"/>
    <col min="6158" max="6158" width="9.625" style="52" customWidth="1"/>
    <col min="6159" max="6159" width="2.75" style="52" customWidth="1"/>
    <col min="6160" max="6400" width="9" style="52"/>
    <col min="6401" max="6401" width="11.375" style="52" customWidth="1"/>
    <col min="6402" max="6402" width="5.25" style="52" customWidth="1"/>
    <col min="6403" max="6405" width="10.125" style="52" customWidth="1"/>
    <col min="6406" max="6406" width="5.25" style="52" customWidth="1"/>
    <col min="6407" max="6407" width="9.25" style="52" customWidth="1"/>
    <col min="6408" max="6408" width="2.875" style="52" customWidth="1"/>
    <col min="6409" max="6409" width="8.75" style="52" customWidth="1"/>
    <col min="6410" max="6410" width="1.375" style="52" customWidth="1"/>
    <col min="6411" max="6411" width="11.875" style="52" bestFit="1" customWidth="1"/>
    <col min="6412" max="6412" width="11.25" style="52" customWidth="1"/>
    <col min="6413" max="6413" width="1.125" style="52" customWidth="1"/>
    <col min="6414" max="6414" width="9.625" style="52" customWidth="1"/>
    <col min="6415" max="6415" width="2.75" style="52" customWidth="1"/>
    <col min="6416" max="6656" width="9" style="52"/>
    <col min="6657" max="6657" width="11.375" style="52" customWidth="1"/>
    <col min="6658" max="6658" width="5.25" style="52" customWidth="1"/>
    <col min="6659" max="6661" width="10.125" style="52" customWidth="1"/>
    <col min="6662" max="6662" width="5.25" style="52" customWidth="1"/>
    <col min="6663" max="6663" width="9.25" style="52" customWidth="1"/>
    <col min="6664" max="6664" width="2.875" style="52" customWidth="1"/>
    <col min="6665" max="6665" width="8.75" style="52" customWidth="1"/>
    <col min="6666" max="6666" width="1.375" style="52" customWidth="1"/>
    <col min="6667" max="6667" width="11.875" style="52" bestFit="1" customWidth="1"/>
    <col min="6668" max="6668" width="11.25" style="52" customWidth="1"/>
    <col min="6669" max="6669" width="1.125" style="52" customWidth="1"/>
    <col min="6670" max="6670" width="9.625" style="52" customWidth="1"/>
    <col min="6671" max="6671" width="2.75" style="52" customWidth="1"/>
    <col min="6672" max="6912" width="9" style="52"/>
    <col min="6913" max="6913" width="11.375" style="52" customWidth="1"/>
    <col min="6914" max="6914" width="5.25" style="52" customWidth="1"/>
    <col min="6915" max="6917" width="10.125" style="52" customWidth="1"/>
    <col min="6918" max="6918" width="5.25" style="52" customWidth="1"/>
    <col min="6919" max="6919" width="9.25" style="52" customWidth="1"/>
    <col min="6920" max="6920" width="2.875" style="52" customWidth="1"/>
    <col min="6921" max="6921" width="8.75" style="52" customWidth="1"/>
    <col min="6922" max="6922" width="1.375" style="52" customWidth="1"/>
    <col min="6923" max="6923" width="11.875" style="52" bestFit="1" customWidth="1"/>
    <col min="6924" max="6924" width="11.25" style="52" customWidth="1"/>
    <col min="6925" max="6925" width="1.125" style="52" customWidth="1"/>
    <col min="6926" max="6926" width="9.625" style="52" customWidth="1"/>
    <col min="6927" max="6927" width="2.75" style="52" customWidth="1"/>
    <col min="6928" max="7168" width="9" style="52"/>
    <col min="7169" max="7169" width="11.375" style="52" customWidth="1"/>
    <col min="7170" max="7170" width="5.25" style="52" customWidth="1"/>
    <col min="7171" max="7173" width="10.125" style="52" customWidth="1"/>
    <col min="7174" max="7174" width="5.25" style="52" customWidth="1"/>
    <col min="7175" max="7175" width="9.25" style="52" customWidth="1"/>
    <col min="7176" max="7176" width="2.875" style="52" customWidth="1"/>
    <col min="7177" max="7177" width="8.75" style="52" customWidth="1"/>
    <col min="7178" max="7178" width="1.375" style="52" customWidth="1"/>
    <col min="7179" max="7179" width="11.875" style="52" bestFit="1" customWidth="1"/>
    <col min="7180" max="7180" width="11.25" style="52" customWidth="1"/>
    <col min="7181" max="7181" width="1.125" style="52" customWidth="1"/>
    <col min="7182" max="7182" width="9.625" style="52" customWidth="1"/>
    <col min="7183" max="7183" width="2.75" style="52" customWidth="1"/>
    <col min="7184" max="7424" width="9" style="52"/>
    <col min="7425" max="7425" width="11.375" style="52" customWidth="1"/>
    <col min="7426" max="7426" width="5.25" style="52" customWidth="1"/>
    <col min="7427" max="7429" width="10.125" style="52" customWidth="1"/>
    <col min="7430" max="7430" width="5.25" style="52" customWidth="1"/>
    <col min="7431" max="7431" width="9.25" style="52" customWidth="1"/>
    <col min="7432" max="7432" width="2.875" style="52" customWidth="1"/>
    <col min="7433" max="7433" width="8.75" style="52" customWidth="1"/>
    <col min="7434" max="7434" width="1.375" style="52" customWidth="1"/>
    <col min="7435" max="7435" width="11.875" style="52" bestFit="1" customWidth="1"/>
    <col min="7436" max="7436" width="11.25" style="52" customWidth="1"/>
    <col min="7437" max="7437" width="1.125" style="52" customWidth="1"/>
    <col min="7438" max="7438" width="9.625" style="52" customWidth="1"/>
    <col min="7439" max="7439" width="2.75" style="52" customWidth="1"/>
    <col min="7440" max="7680" width="9" style="52"/>
    <col min="7681" max="7681" width="11.375" style="52" customWidth="1"/>
    <col min="7682" max="7682" width="5.25" style="52" customWidth="1"/>
    <col min="7683" max="7685" width="10.125" style="52" customWidth="1"/>
    <col min="7686" max="7686" width="5.25" style="52" customWidth="1"/>
    <col min="7687" max="7687" width="9.25" style="52" customWidth="1"/>
    <col min="7688" max="7688" width="2.875" style="52" customWidth="1"/>
    <col min="7689" max="7689" width="8.75" style="52" customWidth="1"/>
    <col min="7690" max="7690" width="1.375" style="52" customWidth="1"/>
    <col min="7691" max="7691" width="11.875" style="52" bestFit="1" customWidth="1"/>
    <col min="7692" max="7692" width="11.25" style="52" customWidth="1"/>
    <col min="7693" max="7693" width="1.125" style="52" customWidth="1"/>
    <col min="7694" max="7694" width="9.625" style="52" customWidth="1"/>
    <col min="7695" max="7695" width="2.75" style="52" customWidth="1"/>
    <col min="7696" max="7936" width="9" style="52"/>
    <col min="7937" max="7937" width="11.375" style="52" customWidth="1"/>
    <col min="7938" max="7938" width="5.25" style="52" customWidth="1"/>
    <col min="7939" max="7941" width="10.125" style="52" customWidth="1"/>
    <col min="7942" max="7942" width="5.25" style="52" customWidth="1"/>
    <col min="7943" max="7943" width="9.25" style="52" customWidth="1"/>
    <col min="7944" max="7944" width="2.875" style="52" customWidth="1"/>
    <col min="7945" max="7945" width="8.75" style="52" customWidth="1"/>
    <col min="7946" max="7946" width="1.375" style="52" customWidth="1"/>
    <col min="7947" max="7947" width="11.875" style="52" bestFit="1" customWidth="1"/>
    <col min="7948" max="7948" width="11.25" style="52" customWidth="1"/>
    <col min="7949" max="7949" width="1.125" style="52" customWidth="1"/>
    <col min="7950" max="7950" width="9.625" style="52" customWidth="1"/>
    <col min="7951" max="7951" width="2.75" style="52" customWidth="1"/>
    <col min="7952" max="8192" width="9" style="52"/>
    <col min="8193" max="8193" width="11.375" style="52" customWidth="1"/>
    <col min="8194" max="8194" width="5.25" style="52" customWidth="1"/>
    <col min="8195" max="8197" width="10.125" style="52" customWidth="1"/>
    <col min="8198" max="8198" width="5.25" style="52" customWidth="1"/>
    <col min="8199" max="8199" width="9.25" style="52" customWidth="1"/>
    <col min="8200" max="8200" width="2.875" style="52" customWidth="1"/>
    <col min="8201" max="8201" width="8.75" style="52" customWidth="1"/>
    <col min="8202" max="8202" width="1.375" style="52" customWidth="1"/>
    <col min="8203" max="8203" width="11.875" style="52" bestFit="1" customWidth="1"/>
    <col min="8204" max="8204" width="11.25" style="52" customWidth="1"/>
    <col min="8205" max="8205" width="1.125" style="52" customWidth="1"/>
    <col min="8206" max="8206" width="9.625" style="52" customWidth="1"/>
    <col min="8207" max="8207" width="2.75" style="52" customWidth="1"/>
    <col min="8208" max="8448" width="9" style="52"/>
    <col min="8449" max="8449" width="11.375" style="52" customWidth="1"/>
    <col min="8450" max="8450" width="5.25" style="52" customWidth="1"/>
    <col min="8451" max="8453" width="10.125" style="52" customWidth="1"/>
    <col min="8454" max="8454" width="5.25" style="52" customWidth="1"/>
    <col min="8455" max="8455" width="9.25" style="52" customWidth="1"/>
    <col min="8456" max="8456" width="2.875" style="52" customWidth="1"/>
    <col min="8457" max="8457" width="8.75" style="52" customWidth="1"/>
    <col min="8458" max="8458" width="1.375" style="52" customWidth="1"/>
    <col min="8459" max="8459" width="11.875" style="52" bestFit="1" customWidth="1"/>
    <col min="8460" max="8460" width="11.25" style="52" customWidth="1"/>
    <col min="8461" max="8461" width="1.125" style="52" customWidth="1"/>
    <col min="8462" max="8462" width="9.625" style="52" customWidth="1"/>
    <col min="8463" max="8463" width="2.75" style="52" customWidth="1"/>
    <col min="8464" max="8704" width="9" style="52"/>
    <col min="8705" max="8705" width="11.375" style="52" customWidth="1"/>
    <col min="8706" max="8706" width="5.25" style="52" customWidth="1"/>
    <col min="8707" max="8709" width="10.125" style="52" customWidth="1"/>
    <col min="8710" max="8710" width="5.25" style="52" customWidth="1"/>
    <col min="8711" max="8711" width="9.25" style="52" customWidth="1"/>
    <col min="8712" max="8712" width="2.875" style="52" customWidth="1"/>
    <col min="8713" max="8713" width="8.75" style="52" customWidth="1"/>
    <col min="8714" max="8714" width="1.375" style="52" customWidth="1"/>
    <col min="8715" max="8715" width="11.875" style="52" bestFit="1" customWidth="1"/>
    <col min="8716" max="8716" width="11.25" style="52" customWidth="1"/>
    <col min="8717" max="8717" width="1.125" style="52" customWidth="1"/>
    <col min="8718" max="8718" width="9.625" style="52" customWidth="1"/>
    <col min="8719" max="8719" width="2.75" style="52" customWidth="1"/>
    <col min="8720" max="8960" width="9" style="52"/>
    <col min="8961" max="8961" width="11.375" style="52" customWidth="1"/>
    <col min="8962" max="8962" width="5.25" style="52" customWidth="1"/>
    <col min="8963" max="8965" width="10.125" style="52" customWidth="1"/>
    <col min="8966" max="8966" width="5.25" style="52" customWidth="1"/>
    <col min="8967" max="8967" width="9.25" style="52" customWidth="1"/>
    <col min="8968" max="8968" width="2.875" style="52" customWidth="1"/>
    <col min="8969" max="8969" width="8.75" style="52" customWidth="1"/>
    <col min="8970" max="8970" width="1.375" style="52" customWidth="1"/>
    <col min="8971" max="8971" width="11.875" style="52" bestFit="1" customWidth="1"/>
    <col min="8972" max="8972" width="11.25" style="52" customWidth="1"/>
    <col min="8973" max="8973" width="1.125" style="52" customWidth="1"/>
    <col min="8974" max="8974" width="9.625" style="52" customWidth="1"/>
    <col min="8975" max="8975" width="2.75" style="52" customWidth="1"/>
    <col min="8976" max="9216" width="9" style="52"/>
    <col min="9217" max="9217" width="11.375" style="52" customWidth="1"/>
    <col min="9218" max="9218" width="5.25" style="52" customWidth="1"/>
    <col min="9219" max="9221" width="10.125" style="52" customWidth="1"/>
    <col min="9222" max="9222" width="5.25" style="52" customWidth="1"/>
    <col min="9223" max="9223" width="9.25" style="52" customWidth="1"/>
    <col min="9224" max="9224" width="2.875" style="52" customWidth="1"/>
    <col min="9225" max="9225" width="8.75" style="52" customWidth="1"/>
    <col min="9226" max="9226" width="1.375" style="52" customWidth="1"/>
    <col min="9227" max="9227" width="11.875" style="52" bestFit="1" customWidth="1"/>
    <col min="9228" max="9228" width="11.25" style="52" customWidth="1"/>
    <col min="9229" max="9229" width="1.125" style="52" customWidth="1"/>
    <col min="9230" max="9230" width="9.625" style="52" customWidth="1"/>
    <col min="9231" max="9231" width="2.75" style="52" customWidth="1"/>
    <col min="9232" max="9472" width="9" style="52"/>
    <col min="9473" max="9473" width="11.375" style="52" customWidth="1"/>
    <col min="9474" max="9474" width="5.25" style="52" customWidth="1"/>
    <col min="9475" max="9477" width="10.125" style="52" customWidth="1"/>
    <col min="9478" max="9478" width="5.25" style="52" customWidth="1"/>
    <col min="9479" max="9479" width="9.25" style="52" customWidth="1"/>
    <col min="9480" max="9480" width="2.875" style="52" customWidth="1"/>
    <col min="9481" max="9481" width="8.75" style="52" customWidth="1"/>
    <col min="9482" max="9482" width="1.375" style="52" customWidth="1"/>
    <col min="9483" max="9483" width="11.875" style="52" bestFit="1" customWidth="1"/>
    <col min="9484" max="9484" width="11.25" style="52" customWidth="1"/>
    <col min="9485" max="9485" width="1.125" style="52" customWidth="1"/>
    <col min="9486" max="9486" width="9.625" style="52" customWidth="1"/>
    <col min="9487" max="9487" width="2.75" style="52" customWidth="1"/>
    <col min="9488" max="9728" width="9" style="52"/>
    <col min="9729" max="9729" width="11.375" style="52" customWidth="1"/>
    <col min="9730" max="9730" width="5.25" style="52" customWidth="1"/>
    <col min="9731" max="9733" width="10.125" style="52" customWidth="1"/>
    <col min="9734" max="9734" width="5.25" style="52" customWidth="1"/>
    <col min="9735" max="9735" width="9.25" style="52" customWidth="1"/>
    <col min="9736" max="9736" width="2.875" style="52" customWidth="1"/>
    <col min="9737" max="9737" width="8.75" style="52" customWidth="1"/>
    <col min="9738" max="9738" width="1.375" style="52" customWidth="1"/>
    <col min="9739" max="9739" width="11.875" style="52" bestFit="1" customWidth="1"/>
    <col min="9740" max="9740" width="11.25" style="52" customWidth="1"/>
    <col min="9741" max="9741" width="1.125" style="52" customWidth="1"/>
    <col min="9742" max="9742" width="9.625" style="52" customWidth="1"/>
    <col min="9743" max="9743" width="2.75" style="52" customWidth="1"/>
    <col min="9744" max="9984" width="9" style="52"/>
    <col min="9985" max="9985" width="11.375" style="52" customWidth="1"/>
    <col min="9986" max="9986" width="5.25" style="52" customWidth="1"/>
    <col min="9987" max="9989" width="10.125" style="52" customWidth="1"/>
    <col min="9990" max="9990" width="5.25" style="52" customWidth="1"/>
    <col min="9991" max="9991" width="9.25" style="52" customWidth="1"/>
    <col min="9992" max="9992" width="2.875" style="52" customWidth="1"/>
    <col min="9993" max="9993" width="8.75" style="52" customWidth="1"/>
    <col min="9994" max="9994" width="1.375" style="52" customWidth="1"/>
    <col min="9995" max="9995" width="11.875" style="52" bestFit="1" customWidth="1"/>
    <col min="9996" max="9996" width="11.25" style="52" customWidth="1"/>
    <col min="9997" max="9997" width="1.125" style="52" customWidth="1"/>
    <col min="9998" max="9998" width="9.625" style="52" customWidth="1"/>
    <col min="9999" max="9999" width="2.75" style="52" customWidth="1"/>
    <col min="10000" max="10240" width="9" style="52"/>
    <col min="10241" max="10241" width="11.375" style="52" customWidth="1"/>
    <col min="10242" max="10242" width="5.25" style="52" customWidth="1"/>
    <col min="10243" max="10245" width="10.125" style="52" customWidth="1"/>
    <col min="10246" max="10246" width="5.25" style="52" customWidth="1"/>
    <col min="10247" max="10247" width="9.25" style="52" customWidth="1"/>
    <col min="10248" max="10248" width="2.875" style="52" customWidth="1"/>
    <col min="10249" max="10249" width="8.75" style="52" customWidth="1"/>
    <col min="10250" max="10250" width="1.375" style="52" customWidth="1"/>
    <col min="10251" max="10251" width="11.875" style="52" bestFit="1" customWidth="1"/>
    <col min="10252" max="10252" width="11.25" style="52" customWidth="1"/>
    <col min="10253" max="10253" width="1.125" style="52" customWidth="1"/>
    <col min="10254" max="10254" width="9.625" style="52" customWidth="1"/>
    <col min="10255" max="10255" width="2.75" style="52" customWidth="1"/>
    <col min="10256" max="10496" width="9" style="52"/>
    <col min="10497" max="10497" width="11.375" style="52" customWidth="1"/>
    <col min="10498" max="10498" width="5.25" style="52" customWidth="1"/>
    <col min="10499" max="10501" width="10.125" style="52" customWidth="1"/>
    <col min="10502" max="10502" width="5.25" style="52" customWidth="1"/>
    <col min="10503" max="10503" width="9.25" style="52" customWidth="1"/>
    <col min="10504" max="10504" width="2.875" style="52" customWidth="1"/>
    <col min="10505" max="10505" width="8.75" style="52" customWidth="1"/>
    <col min="10506" max="10506" width="1.375" style="52" customWidth="1"/>
    <col min="10507" max="10507" width="11.875" style="52" bestFit="1" customWidth="1"/>
    <col min="10508" max="10508" width="11.25" style="52" customWidth="1"/>
    <col min="10509" max="10509" width="1.125" style="52" customWidth="1"/>
    <col min="10510" max="10510" width="9.625" style="52" customWidth="1"/>
    <col min="10511" max="10511" width="2.75" style="52" customWidth="1"/>
    <col min="10512" max="10752" width="9" style="52"/>
    <col min="10753" max="10753" width="11.375" style="52" customWidth="1"/>
    <col min="10754" max="10754" width="5.25" style="52" customWidth="1"/>
    <col min="10755" max="10757" width="10.125" style="52" customWidth="1"/>
    <col min="10758" max="10758" width="5.25" style="52" customWidth="1"/>
    <col min="10759" max="10759" width="9.25" style="52" customWidth="1"/>
    <col min="10760" max="10760" width="2.875" style="52" customWidth="1"/>
    <col min="10761" max="10761" width="8.75" style="52" customWidth="1"/>
    <col min="10762" max="10762" width="1.375" style="52" customWidth="1"/>
    <col min="10763" max="10763" width="11.875" style="52" bestFit="1" customWidth="1"/>
    <col min="10764" max="10764" width="11.25" style="52" customWidth="1"/>
    <col min="10765" max="10765" width="1.125" style="52" customWidth="1"/>
    <col min="10766" max="10766" width="9.625" style="52" customWidth="1"/>
    <col min="10767" max="10767" width="2.75" style="52" customWidth="1"/>
    <col min="10768" max="11008" width="9" style="52"/>
    <col min="11009" max="11009" width="11.375" style="52" customWidth="1"/>
    <col min="11010" max="11010" width="5.25" style="52" customWidth="1"/>
    <col min="11011" max="11013" width="10.125" style="52" customWidth="1"/>
    <col min="11014" max="11014" width="5.25" style="52" customWidth="1"/>
    <col min="11015" max="11015" width="9.25" style="52" customWidth="1"/>
    <col min="11016" max="11016" width="2.875" style="52" customWidth="1"/>
    <col min="11017" max="11017" width="8.75" style="52" customWidth="1"/>
    <col min="11018" max="11018" width="1.375" style="52" customWidth="1"/>
    <col min="11019" max="11019" width="11.875" style="52" bestFit="1" customWidth="1"/>
    <col min="11020" max="11020" width="11.25" style="52" customWidth="1"/>
    <col min="11021" max="11021" width="1.125" style="52" customWidth="1"/>
    <col min="11022" max="11022" width="9.625" style="52" customWidth="1"/>
    <col min="11023" max="11023" width="2.75" style="52" customWidth="1"/>
    <col min="11024" max="11264" width="9" style="52"/>
    <col min="11265" max="11265" width="11.375" style="52" customWidth="1"/>
    <col min="11266" max="11266" width="5.25" style="52" customWidth="1"/>
    <col min="11267" max="11269" width="10.125" style="52" customWidth="1"/>
    <col min="11270" max="11270" width="5.25" style="52" customWidth="1"/>
    <col min="11271" max="11271" width="9.25" style="52" customWidth="1"/>
    <col min="11272" max="11272" width="2.875" style="52" customWidth="1"/>
    <col min="11273" max="11273" width="8.75" style="52" customWidth="1"/>
    <col min="11274" max="11274" width="1.375" style="52" customWidth="1"/>
    <col min="11275" max="11275" width="11.875" style="52" bestFit="1" customWidth="1"/>
    <col min="11276" max="11276" width="11.25" style="52" customWidth="1"/>
    <col min="11277" max="11277" width="1.125" style="52" customWidth="1"/>
    <col min="11278" max="11278" width="9.625" style="52" customWidth="1"/>
    <col min="11279" max="11279" width="2.75" style="52" customWidth="1"/>
    <col min="11280" max="11520" width="9" style="52"/>
    <col min="11521" max="11521" width="11.375" style="52" customWidth="1"/>
    <col min="11522" max="11522" width="5.25" style="52" customWidth="1"/>
    <col min="11523" max="11525" width="10.125" style="52" customWidth="1"/>
    <col min="11526" max="11526" width="5.25" style="52" customWidth="1"/>
    <col min="11527" max="11527" width="9.25" style="52" customWidth="1"/>
    <col min="11528" max="11528" width="2.875" style="52" customWidth="1"/>
    <col min="11529" max="11529" width="8.75" style="52" customWidth="1"/>
    <col min="11530" max="11530" width="1.375" style="52" customWidth="1"/>
    <col min="11531" max="11531" width="11.875" style="52" bestFit="1" customWidth="1"/>
    <col min="11532" max="11532" width="11.25" style="52" customWidth="1"/>
    <col min="11533" max="11533" width="1.125" style="52" customWidth="1"/>
    <col min="11534" max="11534" width="9.625" style="52" customWidth="1"/>
    <col min="11535" max="11535" width="2.75" style="52" customWidth="1"/>
    <col min="11536" max="11776" width="9" style="52"/>
    <col min="11777" max="11777" width="11.375" style="52" customWidth="1"/>
    <col min="11778" max="11778" width="5.25" style="52" customWidth="1"/>
    <col min="11779" max="11781" width="10.125" style="52" customWidth="1"/>
    <col min="11782" max="11782" width="5.25" style="52" customWidth="1"/>
    <col min="11783" max="11783" width="9.25" style="52" customWidth="1"/>
    <col min="11784" max="11784" width="2.875" style="52" customWidth="1"/>
    <col min="11785" max="11785" width="8.75" style="52" customWidth="1"/>
    <col min="11786" max="11786" width="1.375" style="52" customWidth="1"/>
    <col min="11787" max="11787" width="11.875" style="52" bestFit="1" customWidth="1"/>
    <col min="11788" max="11788" width="11.25" style="52" customWidth="1"/>
    <col min="11789" max="11789" width="1.125" style="52" customWidth="1"/>
    <col min="11790" max="11790" width="9.625" style="52" customWidth="1"/>
    <col min="11791" max="11791" width="2.75" style="52" customWidth="1"/>
    <col min="11792" max="12032" width="9" style="52"/>
    <col min="12033" max="12033" width="11.375" style="52" customWidth="1"/>
    <col min="12034" max="12034" width="5.25" style="52" customWidth="1"/>
    <col min="12035" max="12037" width="10.125" style="52" customWidth="1"/>
    <col min="12038" max="12038" width="5.25" style="52" customWidth="1"/>
    <col min="12039" max="12039" width="9.25" style="52" customWidth="1"/>
    <col min="12040" max="12040" width="2.875" style="52" customWidth="1"/>
    <col min="12041" max="12041" width="8.75" style="52" customWidth="1"/>
    <col min="12042" max="12042" width="1.375" style="52" customWidth="1"/>
    <col min="12043" max="12043" width="11.875" style="52" bestFit="1" customWidth="1"/>
    <col min="12044" max="12044" width="11.25" style="52" customWidth="1"/>
    <col min="12045" max="12045" width="1.125" style="52" customWidth="1"/>
    <col min="12046" max="12046" width="9.625" style="52" customWidth="1"/>
    <col min="12047" max="12047" width="2.75" style="52" customWidth="1"/>
    <col min="12048" max="12288" width="9" style="52"/>
    <col min="12289" max="12289" width="11.375" style="52" customWidth="1"/>
    <col min="12290" max="12290" width="5.25" style="52" customWidth="1"/>
    <col min="12291" max="12293" width="10.125" style="52" customWidth="1"/>
    <col min="12294" max="12294" width="5.25" style="52" customWidth="1"/>
    <col min="12295" max="12295" width="9.25" style="52" customWidth="1"/>
    <col min="12296" max="12296" width="2.875" style="52" customWidth="1"/>
    <col min="12297" max="12297" width="8.75" style="52" customWidth="1"/>
    <col min="12298" max="12298" width="1.375" style="52" customWidth="1"/>
    <col min="12299" max="12299" width="11.875" style="52" bestFit="1" customWidth="1"/>
    <col min="12300" max="12300" width="11.25" style="52" customWidth="1"/>
    <col min="12301" max="12301" width="1.125" style="52" customWidth="1"/>
    <col min="12302" max="12302" width="9.625" style="52" customWidth="1"/>
    <col min="12303" max="12303" width="2.75" style="52" customWidth="1"/>
    <col min="12304" max="12544" width="9" style="52"/>
    <col min="12545" max="12545" width="11.375" style="52" customWidth="1"/>
    <col min="12546" max="12546" width="5.25" style="52" customWidth="1"/>
    <col min="12547" max="12549" width="10.125" style="52" customWidth="1"/>
    <col min="12550" max="12550" width="5.25" style="52" customWidth="1"/>
    <col min="12551" max="12551" width="9.25" style="52" customWidth="1"/>
    <col min="12552" max="12552" width="2.875" style="52" customWidth="1"/>
    <col min="12553" max="12553" width="8.75" style="52" customWidth="1"/>
    <col min="12554" max="12554" width="1.375" style="52" customWidth="1"/>
    <col min="12555" max="12555" width="11.875" style="52" bestFit="1" customWidth="1"/>
    <col min="12556" max="12556" width="11.25" style="52" customWidth="1"/>
    <col min="12557" max="12557" width="1.125" style="52" customWidth="1"/>
    <col min="12558" max="12558" width="9.625" style="52" customWidth="1"/>
    <col min="12559" max="12559" width="2.75" style="52" customWidth="1"/>
    <col min="12560" max="12800" width="9" style="52"/>
    <col min="12801" max="12801" width="11.375" style="52" customWidth="1"/>
    <col min="12802" max="12802" width="5.25" style="52" customWidth="1"/>
    <col min="12803" max="12805" width="10.125" style="52" customWidth="1"/>
    <col min="12806" max="12806" width="5.25" style="52" customWidth="1"/>
    <col min="12807" max="12807" width="9.25" style="52" customWidth="1"/>
    <col min="12808" max="12808" width="2.875" style="52" customWidth="1"/>
    <col min="12809" max="12809" width="8.75" style="52" customWidth="1"/>
    <col min="12810" max="12810" width="1.375" style="52" customWidth="1"/>
    <col min="12811" max="12811" width="11.875" style="52" bestFit="1" customWidth="1"/>
    <col min="12812" max="12812" width="11.25" style="52" customWidth="1"/>
    <col min="12813" max="12813" width="1.125" style="52" customWidth="1"/>
    <col min="12814" max="12814" width="9.625" style="52" customWidth="1"/>
    <col min="12815" max="12815" width="2.75" style="52" customWidth="1"/>
    <col min="12816" max="13056" width="9" style="52"/>
    <col min="13057" max="13057" width="11.375" style="52" customWidth="1"/>
    <col min="13058" max="13058" width="5.25" style="52" customWidth="1"/>
    <col min="13059" max="13061" width="10.125" style="52" customWidth="1"/>
    <col min="13062" max="13062" width="5.25" style="52" customWidth="1"/>
    <col min="13063" max="13063" width="9.25" style="52" customWidth="1"/>
    <col min="13064" max="13064" width="2.875" style="52" customWidth="1"/>
    <col min="13065" max="13065" width="8.75" style="52" customWidth="1"/>
    <col min="13066" max="13066" width="1.375" style="52" customWidth="1"/>
    <col min="13067" max="13067" width="11.875" style="52" bestFit="1" customWidth="1"/>
    <col min="13068" max="13068" width="11.25" style="52" customWidth="1"/>
    <col min="13069" max="13069" width="1.125" style="52" customWidth="1"/>
    <col min="13070" max="13070" width="9.625" style="52" customWidth="1"/>
    <col min="13071" max="13071" width="2.75" style="52" customWidth="1"/>
    <col min="13072" max="13312" width="9" style="52"/>
    <col min="13313" max="13313" width="11.375" style="52" customWidth="1"/>
    <col min="13314" max="13314" width="5.25" style="52" customWidth="1"/>
    <col min="13315" max="13317" width="10.125" style="52" customWidth="1"/>
    <col min="13318" max="13318" width="5.25" style="52" customWidth="1"/>
    <col min="13319" max="13319" width="9.25" style="52" customWidth="1"/>
    <col min="13320" max="13320" width="2.875" style="52" customWidth="1"/>
    <col min="13321" max="13321" width="8.75" style="52" customWidth="1"/>
    <col min="13322" max="13322" width="1.375" style="52" customWidth="1"/>
    <col min="13323" max="13323" width="11.875" style="52" bestFit="1" customWidth="1"/>
    <col min="13324" max="13324" width="11.25" style="52" customWidth="1"/>
    <col min="13325" max="13325" width="1.125" style="52" customWidth="1"/>
    <col min="13326" max="13326" width="9.625" style="52" customWidth="1"/>
    <col min="13327" max="13327" width="2.75" style="52" customWidth="1"/>
    <col min="13328" max="13568" width="9" style="52"/>
    <col min="13569" max="13569" width="11.375" style="52" customWidth="1"/>
    <col min="13570" max="13570" width="5.25" style="52" customWidth="1"/>
    <col min="13571" max="13573" width="10.125" style="52" customWidth="1"/>
    <col min="13574" max="13574" width="5.25" style="52" customWidth="1"/>
    <col min="13575" max="13575" width="9.25" style="52" customWidth="1"/>
    <col min="13576" max="13576" width="2.875" style="52" customWidth="1"/>
    <col min="13577" max="13577" width="8.75" style="52" customWidth="1"/>
    <col min="13578" max="13578" width="1.375" style="52" customWidth="1"/>
    <col min="13579" max="13579" width="11.875" style="52" bestFit="1" customWidth="1"/>
    <col min="13580" max="13580" width="11.25" style="52" customWidth="1"/>
    <col min="13581" max="13581" width="1.125" style="52" customWidth="1"/>
    <col min="13582" max="13582" width="9.625" style="52" customWidth="1"/>
    <col min="13583" max="13583" width="2.75" style="52" customWidth="1"/>
    <col min="13584" max="13824" width="9" style="52"/>
    <col min="13825" max="13825" width="11.375" style="52" customWidth="1"/>
    <col min="13826" max="13826" width="5.25" style="52" customWidth="1"/>
    <col min="13827" max="13829" width="10.125" style="52" customWidth="1"/>
    <col min="13830" max="13830" width="5.25" style="52" customWidth="1"/>
    <col min="13831" max="13831" width="9.25" style="52" customWidth="1"/>
    <col min="13832" max="13832" width="2.875" style="52" customWidth="1"/>
    <col min="13833" max="13833" width="8.75" style="52" customWidth="1"/>
    <col min="13834" max="13834" width="1.375" style="52" customWidth="1"/>
    <col min="13835" max="13835" width="11.875" style="52" bestFit="1" customWidth="1"/>
    <col min="13836" max="13836" width="11.25" style="52" customWidth="1"/>
    <col min="13837" max="13837" width="1.125" style="52" customWidth="1"/>
    <col min="13838" max="13838" width="9.625" style="52" customWidth="1"/>
    <col min="13839" max="13839" width="2.75" style="52" customWidth="1"/>
    <col min="13840" max="14080" width="9" style="52"/>
    <col min="14081" max="14081" width="11.375" style="52" customWidth="1"/>
    <col min="14082" max="14082" width="5.25" style="52" customWidth="1"/>
    <col min="14083" max="14085" width="10.125" style="52" customWidth="1"/>
    <col min="14086" max="14086" width="5.25" style="52" customWidth="1"/>
    <col min="14087" max="14087" width="9.25" style="52" customWidth="1"/>
    <col min="14088" max="14088" width="2.875" style="52" customWidth="1"/>
    <col min="14089" max="14089" width="8.75" style="52" customWidth="1"/>
    <col min="14090" max="14090" width="1.375" style="52" customWidth="1"/>
    <col min="14091" max="14091" width="11.875" style="52" bestFit="1" customWidth="1"/>
    <col min="14092" max="14092" width="11.25" style="52" customWidth="1"/>
    <col min="14093" max="14093" width="1.125" style="52" customWidth="1"/>
    <col min="14094" max="14094" width="9.625" style="52" customWidth="1"/>
    <col min="14095" max="14095" width="2.75" style="52" customWidth="1"/>
    <col min="14096" max="14336" width="9" style="52"/>
    <col min="14337" max="14337" width="11.375" style="52" customWidth="1"/>
    <col min="14338" max="14338" width="5.25" style="52" customWidth="1"/>
    <col min="14339" max="14341" width="10.125" style="52" customWidth="1"/>
    <col min="14342" max="14342" width="5.25" style="52" customWidth="1"/>
    <col min="14343" max="14343" width="9.25" style="52" customWidth="1"/>
    <col min="14344" max="14344" width="2.875" style="52" customWidth="1"/>
    <col min="14345" max="14345" width="8.75" style="52" customWidth="1"/>
    <col min="14346" max="14346" width="1.375" style="52" customWidth="1"/>
    <col min="14347" max="14347" width="11.875" style="52" bestFit="1" customWidth="1"/>
    <col min="14348" max="14348" width="11.25" style="52" customWidth="1"/>
    <col min="14349" max="14349" width="1.125" style="52" customWidth="1"/>
    <col min="14350" max="14350" width="9.625" style="52" customWidth="1"/>
    <col min="14351" max="14351" width="2.75" style="52" customWidth="1"/>
    <col min="14352" max="14592" width="9" style="52"/>
    <col min="14593" max="14593" width="11.375" style="52" customWidth="1"/>
    <col min="14594" max="14594" width="5.25" style="52" customWidth="1"/>
    <col min="14595" max="14597" width="10.125" style="52" customWidth="1"/>
    <col min="14598" max="14598" width="5.25" style="52" customWidth="1"/>
    <col min="14599" max="14599" width="9.25" style="52" customWidth="1"/>
    <col min="14600" max="14600" width="2.875" style="52" customWidth="1"/>
    <col min="14601" max="14601" width="8.75" style="52" customWidth="1"/>
    <col min="14602" max="14602" width="1.375" style="52" customWidth="1"/>
    <col min="14603" max="14603" width="11.875" style="52" bestFit="1" customWidth="1"/>
    <col min="14604" max="14604" width="11.25" style="52" customWidth="1"/>
    <col min="14605" max="14605" width="1.125" style="52" customWidth="1"/>
    <col min="14606" max="14606" width="9.625" style="52" customWidth="1"/>
    <col min="14607" max="14607" width="2.75" style="52" customWidth="1"/>
    <col min="14608" max="14848" width="9" style="52"/>
    <col min="14849" max="14849" width="11.375" style="52" customWidth="1"/>
    <col min="14850" max="14850" width="5.25" style="52" customWidth="1"/>
    <col min="14851" max="14853" width="10.125" style="52" customWidth="1"/>
    <col min="14854" max="14854" width="5.25" style="52" customWidth="1"/>
    <col min="14855" max="14855" width="9.25" style="52" customWidth="1"/>
    <col min="14856" max="14856" width="2.875" style="52" customWidth="1"/>
    <col min="14857" max="14857" width="8.75" style="52" customWidth="1"/>
    <col min="14858" max="14858" width="1.375" style="52" customWidth="1"/>
    <col min="14859" max="14859" width="11.875" style="52" bestFit="1" customWidth="1"/>
    <col min="14860" max="14860" width="11.25" style="52" customWidth="1"/>
    <col min="14861" max="14861" width="1.125" style="52" customWidth="1"/>
    <col min="14862" max="14862" width="9.625" style="52" customWidth="1"/>
    <col min="14863" max="14863" width="2.75" style="52" customWidth="1"/>
    <col min="14864" max="15104" width="9" style="52"/>
    <col min="15105" max="15105" width="11.375" style="52" customWidth="1"/>
    <col min="15106" max="15106" width="5.25" style="52" customWidth="1"/>
    <col min="15107" max="15109" width="10.125" style="52" customWidth="1"/>
    <col min="15110" max="15110" width="5.25" style="52" customWidth="1"/>
    <col min="15111" max="15111" width="9.25" style="52" customWidth="1"/>
    <col min="15112" max="15112" width="2.875" style="52" customWidth="1"/>
    <col min="15113" max="15113" width="8.75" style="52" customWidth="1"/>
    <col min="15114" max="15114" width="1.375" style="52" customWidth="1"/>
    <col min="15115" max="15115" width="11.875" style="52" bestFit="1" customWidth="1"/>
    <col min="15116" max="15116" width="11.25" style="52" customWidth="1"/>
    <col min="15117" max="15117" width="1.125" style="52" customWidth="1"/>
    <col min="15118" max="15118" width="9.625" style="52" customWidth="1"/>
    <col min="15119" max="15119" width="2.75" style="52" customWidth="1"/>
    <col min="15120" max="15360" width="9" style="52"/>
    <col min="15361" max="15361" width="11.375" style="52" customWidth="1"/>
    <col min="15362" max="15362" width="5.25" style="52" customWidth="1"/>
    <col min="15363" max="15365" width="10.125" style="52" customWidth="1"/>
    <col min="15366" max="15366" width="5.25" style="52" customWidth="1"/>
    <col min="15367" max="15367" width="9.25" style="52" customWidth="1"/>
    <col min="15368" max="15368" width="2.875" style="52" customWidth="1"/>
    <col min="15369" max="15369" width="8.75" style="52" customWidth="1"/>
    <col min="15370" max="15370" width="1.375" style="52" customWidth="1"/>
    <col min="15371" max="15371" width="11.875" style="52" bestFit="1" customWidth="1"/>
    <col min="15372" max="15372" width="11.25" style="52" customWidth="1"/>
    <col min="15373" max="15373" width="1.125" style="52" customWidth="1"/>
    <col min="15374" max="15374" width="9.625" style="52" customWidth="1"/>
    <col min="15375" max="15375" width="2.75" style="52" customWidth="1"/>
    <col min="15376" max="15616" width="9" style="52"/>
    <col min="15617" max="15617" width="11.375" style="52" customWidth="1"/>
    <col min="15618" max="15618" width="5.25" style="52" customWidth="1"/>
    <col min="15619" max="15621" width="10.125" style="52" customWidth="1"/>
    <col min="15622" max="15622" width="5.25" style="52" customWidth="1"/>
    <col min="15623" max="15623" width="9.25" style="52" customWidth="1"/>
    <col min="15624" max="15624" width="2.875" style="52" customWidth="1"/>
    <col min="15625" max="15625" width="8.75" style="52" customWidth="1"/>
    <col min="15626" max="15626" width="1.375" style="52" customWidth="1"/>
    <col min="15627" max="15627" width="11.875" style="52" bestFit="1" customWidth="1"/>
    <col min="15628" max="15628" width="11.25" style="52" customWidth="1"/>
    <col min="15629" max="15629" width="1.125" style="52" customWidth="1"/>
    <col min="15630" max="15630" width="9.625" style="52" customWidth="1"/>
    <col min="15631" max="15631" width="2.75" style="52" customWidth="1"/>
    <col min="15632" max="15872" width="9" style="52"/>
    <col min="15873" max="15873" width="11.375" style="52" customWidth="1"/>
    <col min="15874" max="15874" width="5.25" style="52" customWidth="1"/>
    <col min="15875" max="15877" width="10.125" style="52" customWidth="1"/>
    <col min="15878" max="15878" width="5.25" style="52" customWidth="1"/>
    <col min="15879" max="15879" width="9.25" style="52" customWidth="1"/>
    <col min="15880" max="15880" width="2.875" style="52" customWidth="1"/>
    <col min="15881" max="15881" width="8.75" style="52" customWidth="1"/>
    <col min="15882" max="15882" width="1.375" style="52" customWidth="1"/>
    <col min="15883" max="15883" width="11.875" style="52" bestFit="1" customWidth="1"/>
    <col min="15884" max="15884" width="11.25" style="52" customWidth="1"/>
    <col min="15885" max="15885" width="1.125" style="52" customWidth="1"/>
    <col min="15886" max="15886" width="9.625" style="52" customWidth="1"/>
    <col min="15887" max="15887" width="2.75" style="52" customWidth="1"/>
    <col min="15888" max="16128" width="9" style="52"/>
    <col min="16129" max="16129" width="11.375" style="52" customWidth="1"/>
    <col min="16130" max="16130" width="5.25" style="52" customWidth="1"/>
    <col min="16131" max="16133" width="10.125" style="52" customWidth="1"/>
    <col min="16134" max="16134" width="5.25" style="52" customWidth="1"/>
    <col min="16135" max="16135" width="9.25" style="52" customWidth="1"/>
    <col min="16136" max="16136" width="2.875" style="52" customWidth="1"/>
    <col min="16137" max="16137" width="8.75" style="52" customWidth="1"/>
    <col min="16138" max="16138" width="1.375" style="52" customWidth="1"/>
    <col min="16139" max="16139" width="11.875" style="52" bestFit="1" customWidth="1"/>
    <col min="16140" max="16140" width="11.25" style="52" customWidth="1"/>
    <col min="16141" max="16141" width="1.125" style="52" customWidth="1"/>
    <col min="16142" max="16142" width="9.625" style="52" customWidth="1"/>
    <col min="16143" max="16143" width="2.75" style="52" customWidth="1"/>
    <col min="16144" max="16384" width="9" style="52"/>
  </cols>
  <sheetData>
    <row r="1" spans="1:15" ht="17.25">
      <c r="A1" s="107" t="s">
        <v>181</v>
      </c>
      <c r="B1" s="338" t="s">
        <v>180</v>
      </c>
      <c r="C1" s="338"/>
      <c r="D1" s="338"/>
      <c r="E1" s="338"/>
      <c r="F1" s="338"/>
      <c r="G1" s="338"/>
      <c r="H1" s="338"/>
      <c r="I1" s="338"/>
      <c r="J1" s="338"/>
      <c r="L1" s="303" t="s">
        <v>306</v>
      </c>
    </row>
    <row r="2" spans="1:15" ht="9" customHeight="1">
      <c r="A2" s="66"/>
      <c r="C2" s="67"/>
      <c r="D2" s="67"/>
      <c r="E2" s="67"/>
      <c r="F2" s="67"/>
      <c r="G2" s="67"/>
    </row>
    <row r="3" spans="1:15">
      <c r="A3" s="68"/>
    </row>
    <row r="4" spans="1:15" ht="15">
      <c r="A4" s="412" t="s">
        <v>308</v>
      </c>
      <c r="B4" s="412"/>
      <c r="C4" s="412"/>
      <c r="D4" s="412"/>
      <c r="E4" s="412"/>
      <c r="F4" s="412"/>
      <c r="G4" s="412"/>
      <c r="H4" s="412"/>
      <c r="I4" s="412"/>
    </row>
    <row r="5" spans="1:15" ht="10.5" customHeight="1">
      <c r="A5" s="69"/>
      <c r="B5" s="69"/>
      <c r="C5" s="69"/>
      <c r="D5" s="69"/>
      <c r="E5" s="69"/>
      <c r="F5" s="69"/>
      <c r="G5" s="69"/>
      <c r="H5" s="69"/>
      <c r="I5" s="69"/>
    </row>
    <row r="6" spans="1:15" ht="22.5" customHeight="1">
      <c r="A6" s="68" t="s">
        <v>52</v>
      </c>
      <c r="B6" s="339">
        <v>472019</v>
      </c>
      <c r="C6" s="339"/>
      <c r="D6" s="68"/>
      <c r="E6" s="68"/>
      <c r="F6" s="68"/>
      <c r="G6" s="70" t="s">
        <v>166</v>
      </c>
      <c r="H6" s="68"/>
      <c r="I6" s="339">
        <v>4700000000</v>
      </c>
      <c r="J6" s="339"/>
      <c r="K6" s="339"/>
    </row>
    <row r="7" spans="1:15" ht="14.25" customHeight="1">
      <c r="A7" s="68" t="s">
        <v>53</v>
      </c>
      <c r="B7" s="413" t="s">
        <v>90</v>
      </c>
      <c r="C7" s="413"/>
      <c r="D7" s="72" t="s">
        <v>167</v>
      </c>
      <c r="E7" s="72" t="s">
        <v>274</v>
      </c>
      <c r="F7" s="68"/>
      <c r="G7" s="70" t="s">
        <v>168</v>
      </c>
      <c r="H7" s="68"/>
      <c r="I7" s="339" t="s">
        <v>275</v>
      </c>
      <c r="J7" s="339"/>
      <c r="K7" s="339"/>
      <c r="L7" s="339"/>
    </row>
    <row r="8" spans="1:15" ht="15.75" customHeight="1">
      <c r="A8" s="68"/>
      <c r="B8" s="68"/>
      <c r="C8" s="68"/>
      <c r="D8" s="68"/>
      <c r="E8" s="68"/>
      <c r="F8" s="68"/>
      <c r="G8" s="68"/>
      <c r="H8" s="68"/>
      <c r="I8" s="68"/>
    </row>
    <row r="9" spans="1:15">
      <c r="A9" s="68" t="s">
        <v>54</v>
      </c>
      <c r="B9" s="68"/>
      <c r="C9" s="68"/>
      <c r="D9" s="68"/>
      <c r="E9" s="68"/>
      <c r="F9" s="68"/>
      <c r="G9" s="68"/>
      <c r="H9" s="68"/>
      <c r="I9" s="68"/>
    </row>
    <row r="10" spans="1:15">
      <c r="A10" s="414" t="s">
        <v>55</v>
      </c>
      <c r="B10" s="417" t="s">
        <v>56</v>
      </c>
      <c r="C10" s="417"/>
      <c r="D10" s="417"/>
      <c r="E10" s="417"/>
      <c r="F10" s="417"/>
      <c r="G10" s="507"/>
      <c r="H10" s="41"/>
      <c r="I10" s="371" t="s">
        <v>182</v>
      </c>
      <c r="J10" s="420"/>
      <c r="K10" s="370"/>
      <c r="L10" s="74"/>
      <c r="O10" s="75"/>
    </row>
    <row r="11" spans="1:15" ht="13.5" customHeight="1">
      <c r="A11" s="415"/>
      <c r="B11" s="417" t="s">
        <v>57</v>
      </c>
      <c r="C11" s="42" t="s">
        <v>58</v>
      </c>
      <c r="D11" s="108"/>
      <c r="E11" s="43"/>
      <c r="F11" s="422" t="s">
        <v>59</v>
      </c>
      <c r="G11" s="424" t="s">
        <v>60</v>
      </c>
      <c r="H11" s="44"/>
      <c r="I11" s="426" t="s">
        <v>59</v>
      </c>
      <c r="J11" s="410"/>
      <c r="K11" s="410" t="s">
        <v>61</v>
      </c>
      <c r="L11" s="74"/>
    </row>
    <row r="12" spans="1:15" ht="14.25" thickBot="1">
      <c r="A12" s="416"/>
      <c r="B12" s="421"/>
      <c r="C12" s="45"/>
      <c r="D12" s="110" t="s">
        <v>62</v>
      </c>
      <c r="E12" s="110" t="s">
        <v>63</v>
      </c>
      <c r="F12" s="423"/>
      <c r="G12" s="425"/>
      <c r="H12" s="44"/>
      <c r="I12" s="427"/>
      <c r="J12" s="411"/>
      <c r="K12" s="411"/>
      <c r="L12" s="74"/>
      <c r="O12" s="76"/>
    </row>
    <row r="13" spans="1:15" ht="14.25" thickTop="1">
      <c r="A13" s="48" t="s">
        <v>309</v>
      </c>
      <c r="B13" s="302">
        <v>15</v>
      </c>
      <c r="C13" s="118">
        <v>680000</v>
      </c>
      <c r="D13" s="118">
        <v>400000</v>
      </c>
      <c r="E13" s="118">
        <v>280000</v>
      </c>
      <c r="F13" s="119">
        <v>4</v>
      </c>
      <c r="G13" s="118">
        <v>9500</v>
      </c>
      <c r="H13" s="50"/>
      <c r="I13" s="491">
        <v>2</v>
      </c>
      <c r="J13" s="492"/>
      <c r="K13" s="123">
        <v>4000</v>
      </c>
      <c r="L13" s="51"/>
    </row>
    <row r="14" spans="1:15">
      <c r="A14" s="48" t="s">
        <v>310</v>
      </c>
      <c r="B14" s="117">
        <v>15</v>
      </c>
      <c r="C14" s="118">
        <v>680000</v>
      </c>
      <c r="D14" s="118">
        <v>400000</v>
      </c>
      <c r="E14" s="118">
        <v>280000</v>
      </c>
      <c r="F14" s="121">
        <v>4</v>
      </c>
      <c r="G14" s="120">
        <v>9500</v>
      </c>
      <c r="H14" s="50"/>
      <c r="I14" s="491">
        <v>2</v>
      </c>
      <c r="J14" s="492"/>
      <c r="K14" s="123">
        <v>4000</v>
      </c>
      <c r="L14" s="51"/>
    </row>
    <row r="15" spans="1:15">
      <c r="A15" s="48" t="s">
        <v>311</v>
      </c>
      <c r="B15" s="117">
        <v>15</v>
      </c>
      <c r="C15" s="118">
        <v>680000</v>
      </c>
      <c r="D15" s="118">
        <v>400000</v>
      </c>
      <c r="E15" s="118">
        <v>280000</v>
      </c>
      <c r="F15" s="121">
        <v>4</v>
      </c>
      <c r="G15" s="120">
        <v>9500</v>
      </c>
      <c r="H15" s="50"/>
      <c r="I15" s="491">
        <v>2</v>
      </c>
      <c r="J15" s="492"/>
      <c r="K15" s="123">
        <v>4000</v>
      </c>
      <c r="L15" s="51"/>
    </row>
    <row r="16" spans="1:15">
      <c r="A16" s="48" t="s">
        <v>312</v>
      </c>
      <c r="B16" s="117">
        <v>15</v>
      </c>
      <c r="C16" s="118">
        <v>680000</v>
      </c>
      <c r="D16" s="118">
        <v>400000</v>
      </c>
      <c r="E16" s="118">
        <v>280000</v>
      </c>
      <c r="F16" s="121">
        <v>4</v>
      </c>
      <c r="G16" s="120">
        <v>9500</v>
      </c>
      <c r="H16" s="50"/>
      <c r="I16" s="491">
        <v>2</v>
      </c>
      <c r="J16" s="492"/>
      <c r="K16" s="123">
        <v>4000</v>
      </c>
      <c r="L16" s="116"/>
    </row>
    <row r="17" spans="1:15">
      <c r="A17" s="48" t="s">
        <v>313</v>
      </c>
      <c r="B17" s="117">
        <v>17</v>
      </c>
      <c r="C17" s="118">
        <v>740000</v>
      </c>
      <c r="D17" s="120">
        <v>430000</v>
      </c>
      <c r="E17" s="120">
        <v>310000</v>
      </c>
      <c r="F17" s="121">
        <v>4</v>
      </c>
      <c r="G17" s="120">
        <v>9500</v>
      </c>
      <c r="H17" s="50"/>
      <c r="I17" s="491">
        <v>2</v>
      </c>
      <c r="J17" s="492"/>
      <c r="K17" s="123">
        <v>4000</v>
      </c>
      <c r="L17" s="51"/>
    </row>
    <row r="18" spans="1:15">
      <c r="A18" s="48" t="s">
        <v>314</v>
      </c>
      <c r="B18" s="117">
        <v>17</v>
      </c>
      <c r="C18" s="118">
        <v>740000</v>
      </c>
      <c r="D18" s="120">
        <v>430000</v>
      </c>
      <c r="E18" s="120">
        <v>310000</v>
      </c>
      <c r="F18" s="121">
        <v>4</v>
      </c>
      <c r="G18" s="120">
        <v>9500</v>
      </c>
      <c r="H18" s="50"/>
      <c r="I18" s="491">
        <v>2</v>
      </c>
      <c r="J18" s="492"/>
      <c r="K18" s="123">
        <v>4000</v>
      </c>
      <c r="L18" s="51"/>
    </row>
    <row r="19" spans="1:15">
      <c r="A19" s="48" t="s">
        <v>321</v>
      </c>
      <c r="B19" s="117"/>
      <c r="C19" s="118"/>
      <c r="D19" s="120"/>
      <c r="E19" s="120"/>
      <c r="F19" s="121"/>
      <c r="G19" s="120"/>
      <c r="H19" s="50"/>
      <c r="I19" s="491"/>
      <c r="J19" s="492"/>
      <c r="K19" s="123"/>
      <c r="L19" s="51"/>
    </row>
    <row r="20" spans="1:15">
      <c r="A20" s="48" t="s">
        <v>316</v>
      </c>
      <c r="B20" s="117"/>
      <c r="C20" s="118"/>
      <c r="D20" s="120"/>
      <c r="E20" s="120"/>
      <c r="F20" s="121"/>
      <c r="G20" s="120"/>
      <c r="H20" s="50"/>
      <c r="I20" s="491"/>
      <c r="J20" s="492"/>
      <c r="K20" s="123"/>
      <c r="L20" s="51"/>
    </row>
    <row r="21" spans="1:15">
      <c r="A21" s="48" t="s">
        <v>317</v>
      </c>
      <c r="B21" s="117"/>
      <c r="C21" s="118"/>
      <c r="D21" s="120"/>
      <c r="E21" s="120"/>
      <c r="F21" s="121"/>
      <c r="G21" s="120"/>
      <c r="H21" s="50"/>
      <c r="I21" s="491"/>
      <c r="J21" s="492"/>
      <c r="K21" s="123"/>
      <c r="L21" s="51"/>
    </row>
    <row r="22" spans="1:15">
      <c r="A22" s="48" t="s">
        <v>318</v>
      </c>
      <c r="B22" s="117"/>
      <c r="C22" s="118"/>
      <c r="D22" s="120"/>
      <c r="E22" s="120"/>
      <c r="F22" s="121"/>
      <c r="G22" s="120"/>
      <c r="H22" s="50"/>
      <c r="I22" s="491"/>
      <c r="J22" s="492"/>
      <c r="K22" s="123"/>
      <c r="L22" s="51"/>
    </row>
    <row r="23" spans="1:15">
      <c r="A23" s="48" t="s">
        <v>319</v>
      </c>
      <c r="B23" s="117"/>
      <c r="C23" s="118"/>
      <c r="D23" s="120"/>
      <c r="E23" s="120"/>
      <c r="F23" s="121"/>
      <c r="G23" s="120"/>
      <c r="H23" s="50"/>
      <c r="I23" s="491"/>
      <c r="J23" s="492"/>
      <c r="K23" s="123"/>
      <c r="L23" s="51"/>
    </row>
    <row r="24" spans="1:15" ht="14.25" thickBot="1">
      <c r="A24" s="48" t="s">
        <v>320</v>
      </c>
      <c r="B24" s="117"/>
      <c r="C24" s="118"/>
      <c r="D24" s="120"/>
      <c r="E24" s="120"/>
      <c r="F24" s="122"/>
      <c r="G24" s="120"/>
      <c r="H24" s="50"/>
      <c r="I24" s="491"/>
      <c r="J24" s="492"/>
      <c r="K24" s="123"/>
      <c r="L24" s="51"/>
    </row>
    <row r="25" spans="1:15" ht="24.75" customHeight="1" thickTop="1">
      <c r="A25" s="78" t="s">
        <v>64</v>
      </c>
      <c r="B25" s="79">
        <f t="shared" ref="B25:G25" si="0">SUM(B13:B24)</f>
        <v>94</v>
      </c>
      <c r="C25" s="79">
        <f t="shared" si="0"/>
        <v>4200000</v>
      </c>
      <c r="D25" s="79">
        <f t="shared" si="0"/>
        <v>2460000</v>
      </c>
      <c r="E25" s="79">
        <f t="shared" si="0"/>
        <v>1740000</v>
      </c>
      <c r="F25" s="79">
        <f t="shared" si="0"/>
        <v>24</v>
      </c>
      <c r="G25" s="79">
        <f t="shared" si="0"/>
        <v>57000</v>
      </c>
      <c r="H25" s="80"/>
      <c r="I25" s="401">
        <f>SUM(I13:J24)</f>
        <v>12</v>
      </c>
      <c r="J25" s="402"/>
      <c r="K25" s="111">
        <f>SUM(K13:K24)</f>
        <v>24000</v>
      </c>
      <c r="L25" s="51"/>
      <c r="O25" s="403"/>
    </row>
    <row r="26" spans="1:15" ht="11.25" customHeight="1">
      <c r="A26" s="68"/>
      <c r="B26" s="68"/>
      <c r="C26" s="68"/>
      <c r="D26" s="68"/>
      <c r="E26" s="68"/>
      <c r="F26" s="68"/>
      <c r="G26" s="68"/>
      <c r="H26" s="68"/>
      <c r="I26" s="68"/>
      <c r="O26" s="404"/>
    </row>
    <row r="27" spans="1:15" ht="14.25" thickBot="1">
      <c r="A27" s="373" t="s">
        <v>56</v>
      </c>
      <c r="B27" s="405"/>
      <c r="C27" s="405"/>
      <c r="D27" s="405"/>
      <c r="E27" s="405"/>
      <c r="F27" s="405"/>
      <c r="G27" s="405"/>
      <c r="H27" s="405"/>
      <c r="I27" s="406"/>
      <c r="J27" s="81"/>
      <c r="K27" s="381" t="s">
        <v>65</v>
      </c>
      <c r="L27" s="389"/>
      <c r="M27" s="81"/>
      <c r="N27" s="81"/>
    </row>
    <row r="28" spans="1:15">
      <c r="A28" s="407" t="s">
        <v>66</v>
      </c>
      <c r="B28" s="408"/>
      <c r="C28" s="381" t="s">
        <v>67</v>
      </c>
      <c r="D28" s="382"/>
      <c r="E28" s="82" t="s">
        <v>68</v>
      </c>
      <c r="F28" s="381" t="s">
        <v>69</v>
      </c>
      <c r="G28" s="409"/>
      <c r="H28" s="407" t="s">
        <v>70</v>
      </c>
      <c r="I28" s="408"/>
      <c r="J28" s="74"/>
      <c r="K28" s="83" t="s">
        <v>71</v>
      </c>
      <c r="L28" s="84" t="s">
        <v>72</v>
      </c>
      <c r="M28" s="85"/>
      <c r="N28" s="85"/>
    </row>
    <row r="29" spans="1:15" ht="14.25" thickBot="1">
      <c r="A29" s="390" t="s">
        <v>73</v>
      </c>
      <c r="B29" s="384"/>
      <c r="C29" s="391" t="s">
        <v>74</v>
      </c>
      <c r="D29" s="384"/>
      <c r="E29" s="86" t="s">
        <v>169</v>
      </c>
      <c r="F29" s="390" t="s">
        <v>75</v>
      </c>
      <c r="G29" s="392"/>
      <c r="H29" s="383" t="s">
        <v>170</v>
      </c>
      <c r="I29" s="384"/>
      <c r="J29" s="74"/>
      <c r="K29" s="87" t="s">
        <v>76</v>
      </c>
      <c r="L29" s="88" t="s">
        <v>171</v>
      </c>
      <c r="M29" s="89"/>
      <c r="N29" s="90"/>
    </row>
    <row r="30" spans="1:15" ht="27" customHeight="1" thickTop="1" thickBot="1">
      <c r="A30" s="393">
        <f>C25</f>
        <v>4200000</v>
      </c>
      <c r="B30" s="394"/>
      <c r="C30" s="393">
        <f>G25</f>
        <v>57000</v>
      </c>
      <c r="D30" s="394"/>
      <c r="E30" s="114">
        <f>IF(A30=0,0,C30/A30)</f>
        <v>1.3571428571428571E-2</v>
      </c>
      <c r="F30" s="395">
        <f>IF(E30&gt;0.1,ROUNDDOWN(A30*0.01,0)+ROUNDDOWN((ROUNDDOWN(A30*0.1,0)-ROUNDDOWN(A30*0.01,0))/2,0),ROUNDDOWN(A30*0.01,0)+ROUNDDOWN((C30-ROUNDDOWN(A30*0.01,0))/2,0))</f>
        <v>49500</v>
      </c>
      <c r="G30" s="396"/>
      <c r="H30" s="397">
        <f>IF((C30-F30)&gt;0,C30-F30,0)</f>
        <v>7500</v>
      </c>
      <c r="I30" s="398"/>
      <c r="J30" s="74"/>
      <c r="K30" s="115">
        <f>IF(C30=0,0,ROUND(K25/C30,4))</f>
        <v>0.42109999999999997</v>
      </c>
      <c r="L30" s="113">
        <f>ROUNDDOWN(H30*K30,0)</f>
        <v>3158</v>
      </c>
      <c r="M30" s="89"/>
      <c r="N30" s="90"/>
    </row>
    <row r="31" spans="1:15">
      <c r="A31" s="74"/>
      <c r="B31" s="74"/>
      <c r="C31" s="74"/>
      <c r="D31" s="74"/>
      <c r="E31" s="74"/>
      <c r="F31" s="74"/>
      <c r="G31" s="74"/>
      <c r="H31" s="74"/>
      <c r="I31" s="74"/>
      <c r="J31" s="74"/>
      <c r="K31" s="89"/>
      <c r="L31" s="89"/>
      <c r="M31" s="89"/>
      <c r="N31" s="74"/>
    </row>
    <row r="32" spans="1:15">
      <c r="A32" s="68" t="s">
        <v>77</v>
      </c>
      <c r="B32" s="68"/>
      <c r="C32" s="68"/>
      <c r="D32" s="68"/>
      <c r="E32" s="68"/>
      <c r="F32" s="68"/>
      <c r="G32" s="68"/>
      <c r="H32" s="68"/>
      <c r="I32" s="68"/>
      <c r="K32" s="68"/>
      <c r="L32" s="68"/>
    </row>
    <row r="33" spans="1:12">
      <c r="A33" s="381" t="s">
        <v>78</v>
      </c>
      <c r="B33" s="382"/>
      <c r="C33" s="381" t="s">
        <v>79</v>
      </c>
      <c r="D33" s="382"/>
      <c r="E33" s="385" t="s">
        <v>80</v>
      </c>
      <c r="F33" s="381" t="s">
        <v>59</v>
      </c>
      <c r="G33" s="382"/>
      <c r="H33" s="387" t="s">
        <v>81</v>
      </c>
      <c r="I33" s="382"/>
      <c r="J33" s="387" t="s">
        <v>82</v>
      </c>
      <c r="K33" s="382"/>
      <c r="L33" s="389" t="s">
        <v>83</v>
      </c>
    </row>
    <row r="34" spans="1:12" ht="14.25" thickBot="1">
      <c r="A34" s="383"/>
      <c r="B34" s="384"/>
      <c r="C34" s="383"/>
      <c r="D34" s="384"/>
      <c r="E34" s="386"/>
      <c r="F34" s="383"/>
      <c r="G34" s="384"/>
      <c r="H34" s="388"/>
      <c r="I34" s="384"/>
      <c r="J34" s="388"/>
      <c r="K34" s="384"/>
      <c r="L34" s="384"/>
    </row>
    <row r="35" spans="1:12" ht="14.25" thickTop="1">
      <c r="A35" s="493">
        <v>472019</v>
      </c>
      <c r="B35" s="494"/>
      <c r="C35" s="495" t="s">
        <v>90</v>
      </c>
      <c r="D35" s="496"/>
      <c r="E35" s="124">
        <v>2</v>
      </c>
      <c r="F35" s="501">
        <v>24</v>
      </c>
      <c r="G35" s="502"/>
      <c r="H35" s="503">
        <v>48000</v>
      </c>
      <c r="I35" s="504"/>
      <c r="J35" s="505">
        <v>0.42109999999999997</v>
      </c>
      <c r="K35" s="506"/>
      <c r="L35" s="125">
        <v>5811</v>
      </c>
    </row>
    <row r="36" spans="1:12">
      <c r="A36" s="493">
        <v>472084</v>
      </c>
      <c r="B36" s="494"/>
      <c r="C36" s="495" t="s">
        <v>185</v>
      </c>
      <c r="D36" s="496"/>
      <c r="E36" s="126">
        <v>2</v>
      </c>
      <c r="F36" s="493">
        <v>24</v>
      </c>
      <c r="G36" s="494"/>
      <c r="H36" s="497">
        <v>66000</v>
      </c>
      <c r="I36" s="498"/>
      <c r="J36" s="499">
        <v>0.57889999999999997</v>
      </c>
      <c r="K36" s="500"/>
      <c r="L36" s="125">
        <v>7988</v>
      </c>
    </row>
    <row r="37" spans="1:12">
      <c r="A37" s="371"/>
      <c r="B37" s="372"/>
      <c r="C37" s="362"/>
      <c r="D37" s="363"/>
      <c r="E37" s="94"/>
      <c r="F37" s="373"/>
      <c r="G37" s="374"/>
      <c r="H37" s="364"/>
      <c r="I37" s="365"/>
      <c r="J37" s="366"/>
      <c r="K37" s="367"/>
      <c r="L37" s="92"/>
    </row>
    <row r="38" spans="1:12">
      <c r="A38" s="369"/>
      <c r="B38" s="370"/>
      <c r="C38" s="373"/>
      <c r="D38" s="374"/>
      <c r="E38" s="93"/>
      <c r="F38" s="373"/>
      <c r="G38" s="374"/>
      <c r="H38" s="364"/>
      <c r="I38" s="365"/>
      <c r="J38" s="366"/>
      <c r="K38" s="367"/>
      <c r="L38" s="92"/>
    </row>
    <row r="39" spans="1:12">
      <c r="A39" s="369"/>
      <c r="B39" s="370"/>
      <c r="C39" s="362"/>
      <c r="D39" s="363"/>
      <c r="E39" s="95"/>
      <c r="F39" s="362"/>
      <c r="G39" s="363"/>
      <c r="H39" s="364"/>
      <c r="I39" s="365"/>
      <c r="J39" s="366"/>
      <c r="K39" s="367"/>
      <c r="L39" s="92"/>
    </row>
    <row r="40" spans="1:12">
      <c r="A40" s="369"/>
      <c r="B40" s="370"/>
      <c r="C40" s="362"/>
      <c r="D40" s="363"/>
      <c r="E40" s="95"/>
      <c r="F40" s="362"/>
      <c r="G40" s="363"/>
      <c r="H40" s="364"/>
      <c r="I40" s="365"/>
      <c r="J40" s="366"/>
      <c r="K40" s="367"/>
      <c r="L40" s="92"/>
    </row>
    <row r="41" spans="1:12">
      <c r="A41" s="362"/>
      <c r="B41" s="363"/>
      <c r="C41" s="362"/>
      <c r="D41" s="363"/>
      <c r="E41" s="95"/>
      <c r="F41" s="362"/>
      <c r="G41" s="363"/>
      <c r="H41" s="364"/>
      <c r="I41" s="365"/>
      <c r="J41" s="366"/>
      <c r="K41" s="367"/>
      <c r="L41" s="92"/>
    </row>
    <row r="42" spans="1:12" ht="14.25" thickBot="1">
      <c r="A42" s="362"/>
      <c r="B42" s="363"/>
      <c r="C42" s="362"/>
      <c r="D42" s="363"/>
      <c r="E42" s="95"/>
      <c r="F42" s="362"/>
      <c r="G42" s="363"/>
      <c r="H42" s="364"/>
      <c r="I42" s="365"/>
      <c r="J42" s="368"/>
      <c r="K42" s="367"/>
      <c r="L42" s="96"/>
    </row>
    <row r="43" spans="1:12" ht="14.25" thickTop="1">
      <c r="A43" s="340" t="s">
        <v>64</v>
      </c>
      <c r="B43" s="341"/>
      <c r="C43" s="341"/>
      <c r="D43" s="342"/>
      <c r="E43" s="346">
        <f>SUM(E35:E37)</f>
        <v>4</v>
      </c>
      <c r="F43" s="348">
        <f>SUM(F35:G37)</f>
        <v>48</v>
      </c>
      <c r="G43" s="349"/>
      <c r="H43" s="352">
        <f>H35+H36+H37</f>
        <v>114000</v>
      </c>
      <c r="I43" s="353"/>
      <c r="J43" s="356">
        <f>SUM(J35:K38)</f>
        <v>1</v>
      </c>
      <c r="K43" s="357"/>
      <c r="L43" s="360">
        <f>SUM(L35:L38)</f>
        <v>13799</v>
      </c>
    </row>
    <row r="44" spans="1:12">
      <c r="A44" s="343"/>
      <c r="B44" s="344"/>
      <c r="C44" s="344"/>
      <c r="D44" s="345"/>
      <c r="E44" s="347"/>
      <c r="F44" s="350"/>
      <c r="G44" s="351"/>
      <c r="H44" s="354"/>
      <c r="I44" s="355"/>
      <c r="J44" s="358"/>
      <c r="K44" s="359"/>
      <c r="L44" s="361"/>
    </row>
    <row r="45" spans="1:12">
      <c r="A45" s="68"/>
      <c r="B45" s="68"/>
      <c r="C45" s="68"/>
      <c r="D45" s="68"/>
      <c r="E45" s="68"/>
      <c r="F45" s="68"/>
      <c r="G45" s="68"/>
      <c r="H45" s="68"/>
      <c r="I45" s="68"/>
      <c r="K45" s="68"/>
      <c r="L45" s="68"/>
    </row>
    <row r="46" spans="1:12">
      <c r="A46" s="97" t="s">
        <v>84</v>
      </c>
      <c r="B46" s="98"/>
      <c r="C46" s="98"/>
      <c r="D46" s="98"/>
      <c r="E46" s="98"/>
      <c r="F46" s="98"/>
      <c r="G46" s="98"/>
      <c r="H46" s="98"/>
      <c r="I46" s="98"/>
      <c r="J46" s="99"/>
      <c r="K46" s="96"/>
      <c r="L46" s="68"/>
    </row>
    <row r="47" spans="1:12">
      <c r="A47" s="100" t="s">
        <v>172</v>
      </c>
      <c r="B47" s="101"/>
      <c r="C47" s="101"/>
      <c r="D47" s="101"/>
      <c r="E47" s="101"/>
      <c r="F47" s="101"/>
      <c r="G47" s="101"/>
      <c r="H47" s="101"/>
      <c r="I47" s="101"/>
      <c r="J47" s="81"/>
      <c r="K47" s="102"/>
      <c r="L47" s="68"/>
    </row>
    <row r="48" spans="1:12">
      <c r="A48" s="294" t="s">
        <v>302</v>
      </c>
      <c r="B48" s="101"/>
      <c r="C48" s="101"/>
      <c r="D48" s="101"/>
      <c r="E48" s="101"/>
      <c r="F48" s="101"/>
      <c r="G48" s="101"/>
      <c r="H48" s="101"/>
      <c r="I48" s="101"/>
      <c r="J48" s="81"/>
      <c r="K48" s="102"/>
      <c r="L48" s="68"/>
    </row>
    <row r="49" spans="1:12">
      <c r="A49" s="100" t="s">
        <v>85</v>
      </c>
      <c r="B49" s="101"/>
      <c r="C49" s="101"/>
      <c r="D49" s="101"/>
      <c r="E49" s="101"/>
      <c r="F49" s="101"/>
      <c r="G49" s="101"/>
      <c r="H49" s="101"/>
      <c r="I49" s="101"/>
      <c r="J49" s="81"/>
      <c r="K49" s="102"/>
      <c r="L49" s="68"/>
    </row>
    <row r="50" spans="1:12">
      <c r="A50" s="100"/>
      <c r="B50" s="101"/>
      <c r="C50" s="101"/>
      <c r="D50" s="101"/>
      <c r="E50" s="101"/>
      <c r="F50" s="101"/>
      <c r="G50" s="101"/>
      <c r="H50" s="101"/>
      <c r="I50" s="101"/>
      <c r="J50" s="81"/>
      <c r="K50" s="102"/>
      <c r="L50" s="68"/>
    </row>
    <row r="51" spans="1:12">
      <c r="A51" s="294" t="s">
        <v>303</v>
      </c>
      <c r="B51" s="81"/>
      <c r="C51" s="81"/>
      <c r="D51" s="81"/>
      <c r="E51" s="81"/>
      <c r="F51" s="81"/>
      <c r="G51" s="81"/>
      <c r="H51" s="81"/>
      <c r="I51" s="81"/>
      <c r="J51" s="81"/>
      <c r="K51" s="102"/>
      <c r="L51" s="68"/>
    </row>
    <row r="52" spans="1:12">
      <c r="A52" s="100" t="s">
        <v>85</v>
      </c>
      <c r="B52" s="81"/>
      <c r="C52" s="81"/>
      <c r="D52" s="81"/>
      <c r="E52" s="81"/>
      <c r="F52" s="81"/>
      <c r="G52" s="81"/>
      <c r="H52" s="81"/>
      <c r="I52" s="81"/>
      <c r="J52" s="81"/>
      <c r="K52" s="102"/>
      <c r="L52" s="68"/>
    </row>
    <row r="53" spans="1:12">
      <c r="A53" s="103"/>
      <c r="B53" s="81"/>
      <c r="C53" s="81"/>
      <c r="D53" s="81"/>
      <c r="E53" s="81"/>
      <c r="F53" s="81"/>
      <c r="G53" s="81"/>
      <c r="H53" s="81"/>
      <c r="I53" s="81"/>
      <c r="J53" s="81"/>
      <c r="K53" s="102"/>
      <c r="L53" s="68"/>
    </row>
    <row r="54" spans="1:12" s="68" customFormat="1" ht="12">
      <c r="A54" s="294" t="s">
        <v>304</v>
      </c>
      <c r="B54" s="101"/>
      <c r="C54" s="101"/>
      <c r="D54" s="101"/>
      <c r="E54" s="101"/>
      <c r="F54" s="101"/>
      <c r="G54" s="101"/>
      <c r="H54" s="101"/>
      <c r="I54" s="101"/>
      <c r="J54" s="101"/>
      <c r="K54" s="102"/>
    </row>
    <row r="55" spans="1:12" s="68" customFormat="1" ht="12">
      <c r="A55" s="100" t="s">
        <v>86</v>
      </c>
      <c r="B55" s="101"/>
      <c r="C55" s="101"/>
      <c r="D55" s="101"/>
      <c r="E55" s="101"/>
      <c r="F55" s="101"/>
      <c r="G55" s="101"/>
      <c r="H55" s="101"/>
      <c r="I55" s="101"/>
      <c r="J55" s="101"/>
      <c r="K55" s="102"/>
    </row>
    <row r="56" spans="1:12" s="68" customFormat="1" ht="12">
      <c r="A56" s="100"/>
      <c r="B56" s="101"/>
      <c r="C56" s="101"/>
      <c r="D56" s="101"/>
      <c r="E56" s="101"/>
      <c r="F56" s="101"/>
      <c r="G56" s="101"/>
      <c r="H56" s="101"/>
      <c r="I56" s="101"/>
      <c r="J56" s="101"/>
      <c r="K56" s="102"/>
    </row>
    <row r="57" spans="1:12" s="68" customFormat="1" ht="12">
      <c r="A57" s="104"/>
      <c r="B57" s="105"/>
      <c r="C57" s="105"/>
      <c r="D57" s="105"/>
      <c r="E57" s="105"/>
      <c r="F57" s="105"/>
      <c r="G57" s="105"/>
      <c r="H57" s="105"/>
      <c r="I57" s="105"/>
      <c r="J57" s="105"/>
      <c r="K57" s="106"/>
    </row>
    <row r="58" spans="1:12" s="68" customFormat="1" ht="12">
      <c r="A58" s="68" t="s">
        <v>173</v>
      </c>
    </row>
    <row r="59" spans="1:12" s="68" customFormat="1" ht="12"/>
    <row r="60" spans="1:12" s="68" customFormat="1" ht="12"/>
    <row r="61" spans="1:12">
      <c r="C61" s="46">
        <v>472019</v>
      </c>
      <c r="D61" s="336" t="s">
        <v>45</v>
      </c>
      <c r="E61" s="336"/>
      <c r="K61" s="68"/>
      <c r="L61" s="68"/>
    </row>
    <row r="62" spans="1:12">
      <c r="C62" s="46">
        <v>472134</v>
      </c>
      <c r="D62" s="336" t="s">
        <v>174</v>
      </c>
      <c r="E62" s="336"/>
      <c r="K62" s="68"/>
      <c r="L62" s="68"/>
    </row>
    <row r="63" spans="1:12">
      <c r="C63" s="46">
        <v>472050</v>
      </c>
      <c r="D63" s="336" t="s">
        <v>175</v>
      </c>
      <c r="E63" s="336"/>
      <c r="K63" s="68"/>
      <c r="L63" s="68"/>
    </row>
    <row r="64" spans="1:12">
      <c r="C64" s="46">
        <v>472142</v>
      </c>
      <c r="D64" s="336" t="s">
        <v>87</v>
      </c>
      <c r="E64" s="336"/>
      <c r="K64" s="68"/>
      <c r="L64" s="68"/>
    </row>
    <row r="65" spans="3:12">
      <c r="C65" s="46">
        <v>472076</v>
      </c>
      <c r="D65" s="336" t="s">
        <v>176</v>
      </c>
      <c r="E65" s="336"/>
      <c r="K65" s="68"/>
      <c r="L65" s="68"/>
    </row>
    <row r="66" spans="3:12">
      <c r="C66" s="46">
        <v>472084</v>
      </c>
      <c r="D66" s="336" t="s">
        <v>177</v>
      </c>
      <c r="E66" s="336"/>
      <c r="K66" s="68"/>
      <c r="L66" s="68"/>
    </row>
    <row r="67" spans="3:12">
      <c r="C67" s="46">
        <v>472092</v>
      </c>
      <c r="D67" s="336" t="s">
        <v>178</v>
      </c>
      <c r="E67" s="336"/>
      <c r="K67" s="68"/>
      <c r="L67" s="68"/>
    </row>
    <row r="68" spans="3:12">
      <c r="C68" s="46">
        <v>472100</v>
      </c>
      <c r="D68" s="336" t="s">
        <v>46</v>
      </c>
      <c r="E68" s="336"/>
      <c r="K68" s="68"/>
      <c r="L68" s="68"/>
    </row>
    <row r="69" spans="3:12">
      <c r="C69" s="46">
        <v>472118</v>
      </c>
      <c r="D69" s="336" t="s">
        <v>47</v>
      </c>
      <c r="E69" s="336"/>
      <c r="K69" s="68"/>
      <c r="L69" s="68"/>
    </row>
    <row r="70" spans="3:12">
      <c r="C70" s="46">
        <v>473298</v>
      </c>
      <c r="D70" s="336" t="s">
        <v>48</v>
      </c>
      <c r="E70" s="336"/>
    </row>
    <row r="71" spans="3:12">
      <c r="C71" s="46">
        <v>473751</v>
      </c>
      <c r="D71" s="336" t="s">
        <v>49</v>
      </c>
      <c r="E71" s="336"/>
    </row>
    <row r="72" spans="3:12">
      <c r="C72" s="46">
        <v>473819</v>
      </c>
      <c r="D72" s="336" t="s">
        <v>50</v>
      </c>
      <c r="E72" s="336"/>
    </row>
    <row r="73" spans="3:12">
      <c r="C73" s="46">
        <v>473827</v>
      </c>
      <c r="D73" s="336" t="s">
        <v>51</v>
      </c>
      <c r="E73" s="336"/>
    </row>
    <row r="74" spans="3:12">
      <c r="C74" s="46">
        <v>478446</v>
      </c>
      <c r="D74" s="337" t="s">
        <v>179</v>
      </c>
      <c r="E74" s="337"/>
    </row>
  </sheetData>
  <mergeCells count="109">
    <mergeCell ref="I16:J16"/>
    <mergeCell ref="B1:J1"/>
    <mergeCell ref="A4:I4"/>
    <mergeCell ref="B6:C6"/>
    <mergeCell ref="B7:C7"/>
    <mergeCell ref="A10:A12"/>
    <mergeCell ref="B10:G10"/>
    <mergeCell ref="I10:K10"/>
    <mergeCell ref="B11:B12"/>
    <mergeCell ref="F11:F12"/>
    <mergeCell ref="G11:G12"/>
    <mergeCell ref="O25:O26"/>
    <mergeCell ref="A27:I27"/>
    <mergeCell ref="K27:L27"/>
    <mergeCell ref="I17:J17"/>
    <mergeCell ref="I18:J18"/>
    <mergeCell ref="I19:J19"/>
    <mergeCell ref="I20:J20"/>
    <mergeCell ref="I21:J21"/>
    <mergeCell ref="I22:J22"/>
    <mergeCell ref="A28:B28"/>
    <mergeCell ref="C28:D28"/>
    <mergeCell ref="F28:G28"/>
    <mergeCell ref="H28:I28"/>
    <mergeCell ref="A29:B29"/>
    <mergeCell ref="C29:D29"/>
    <mergeCell ref="F29:G29"/>
    <mergeCell ref="H29:I29"/>
    <mergeCell ref="I23:J23"/>
    <mergeCell ref="I24:J24"/>
    <mergeCell ref="I25:J25"/>
    <mergeCell ref="A35:B35"/>
    <mergeCell ref="C35:D35"/>
    <mergeCell ref="F35:G35"/>
    <mergeCell ref="H35:I35"/>
    <mergeCell ref="J35:K35"/>
    <mergeCell ref="A30:B30"/>
    <mergeCell ref="C30:D30"/>
    <mergeCell ref="F30:G30"/>
    <mergeCell ref="H30:I30"/>
    <mergeCell ref="A33:B34"/>
    <mergeCell ref="C33:D34"/>
    <mergeCell ref="E33:E34"/>
    <mergeCell ref="F33:G34"/>
    <mergeCell ref="H33:I34"/>
    <mergeCell ref="A36:B36"/>
    <mergeCell ref="C36:D36"/>
    <mergeCell ref="F36:G36"/>
    <mergeCell ref="H36:I36"/>
    <mergeCell ref="J36:K36"/>
    <mergeCell ref="A37:B37"/>
    <mergeCell ref="C37:D37"/>
    <mergeCell ref="F37:G37"/>
    <mergeCell ref="H37:I37"/>
    <mergeCell ref="J37:K37"/>
    <mergeCell ref="A38:B38"/>
    <mergeCell ref="C38:D38"/>
    <mergeCell ref="F38:G38"/>
    <mergeCell ref="H38:I38"/>
    <mergeCell ref="J38:K38"/>
    <mergeCell ref="A39:B39"/>
    <mergeCell ref="C39:D39"/>
    <mergeCell ref="F39:G39"/>
    <mergeCell ref="H39:I39"/>
    <mergeCell ref="J39:K39"/>
    <mergeCell ref="A40:B40"/>
    <mergeCell ref="C40:D40"/>
    <mergeCell ref="F40:G40"/>
    <mergeCell ref="H40:I40"/>
    <mergeCell ref="J40:K40"/>
    <mergeCell ref="A41:B41"/>
    <mergeCell ref="C41:D41"/>
    <mergeCell ref="F41:G41"/>
    <mergeCell ref="H41:I41"/>
    <mergeCell ref="J41:K41"/>
    <mergeCell ref="A42:B42"/>
    <mergeCell ref="C42:D42"/>
    <mergeCell ref="F42:G42"/>
    <mergeCell ref="H42:I42"/>
    <mergeCell ref="J42:K42"/>
    <mergeCell ref="A43:D44"/>
    <mergeCell ref="E43:E44"/>
    <mergeCell ref="F43:G44"/>
    <mergeCell ref="H43:I44"/>
    <mergeCell ref="J43:K44"/>
    <mergeCell ref="D72:E72"/>
    <mergeCell ref="D73:E73"/>
    <mergeCell ref="D74:E74"/>
    <mergeCell ref="I7:L7"/>
    <mergeCell ref="I6:K6"/>
    <mergeCell ref="D66:E66"/>
    <mergeCell ref="D67:E67"/>
    <mergeCell ref="D68:E68"/>
    <mergeCell ref="D69:E69"/>
    <mergeCell ref="D70:E70"/>
    <mergeCell ref="D71:E71"/>
    <mergeCell ref="L43:L44"/>
    <mergeCell ref="D61:E61"/>
    <mergeCell ref="D62:E62"/>
    <mergeCell ref="D63:E63"/>
    <mergeCell ref="D64:E64"/>
    <mergeCell ref="D65:E65"/>
    <mergeCell ref="J33:K34"/>
    <mergeCell ref="L33:L34"/>
    <mergeCell ref="I11:J12"/>
    <mergeCell ref="K11:K12"/>
    <mergeCell ref="I13:J13"/>
    <mergeCell ref="I14:J14"/>
    <mergeCell ref="I15:J15"/>
  </mergeCells>
  <phoneticPr fontId="14"/>
  <pageMargins left="0.55118110236220474" right="0.19685039370078741" top="0.98425196850393704" bottom="0.19685039370078741" header="0.51181102362204722" footer="0.31496062992125984"/>
  <pageSetup paperSize="9" scale="91"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様式５（交付申請）</vt:lpstr>
      <vt:lpstr>様式５（交付申請）記載例</vt:lpstr>
      <vt:lpstr>様式６（実績報告）</vt:lpstr>
      <vt:lpstr>様式６（実績報告）記載例</vt:lpstr>
      <vt:lpstr>別紙１（事業報告書1）</vt:lpstr>
      <vt:lpstr>事業報告書　記載例</vt:lpstr>
      <vt:lpstr>別紙２ー１（請求明細書）</vt:lpstr>
      <vt:lpstr>別紙２ー２（請求明細書）</vt:lpstr>
      <vt:lpstr>請求明細書　記載例</vt:lpstr>
      <vt:lpstr>請求書 </vt:lpstr>
      <vt:lpstr>請求書　記載例</vt:lpstr>
      <vt:lpstr>債権者登録申請書</vt:lpstr>
      <vt:lpstr>債権者登録申請書の書き方</vt:lpstr>
      <vt:lpstr>債権者登録申請書!Print_Area</vt:lpstr>
      <vt:lpstr>債権者登録申請書の書き方!Print_Area</vt:lpstr>
      <vt:lpstr>'請求書 '!Print_Area</vt:lpstr>
      <vt:lpstr>'請求書　記載例'!Print_Area</vt:lpstr>
      <vt:lpstr>'請求明細書　記載例'!Print_Area</vt:lpstr>
      <vt:lpstr>'別紙２ー１（請求明細書）'!Print_Area</vt:lpstr>
      <vt:lpstr>'別紙２ー２（請求明細書）'!Print_Area</vt:lpstr>
      <vt:lpstr>'様式５（交付申請）'!Print_Area</vt:lpstr>
      <vt:lpstr>'様式５（交付申請）記載例'!Print_Area</vt:lpstr>
      <vt:lpstr>'様式６（実績報告）'!Print_Area</vt:lpstr>
      <vt:lpstr>'様式６（実績報告）記載例'!Print_Area</vt:lpstr>
    </vt:vector>
  </TitlesOfParts>
  <Company>那覇市役所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kf_at_084</dc:creator>
  <cp:lastModifiedBy>Windows ユーザー</cp:lastModifiedBy>
  <cp:lastPrinted>2024-10-02T04:31:01Z</cp:lastPrinted>
  <dcterms:created xsi:type="dcterms:W3CDTF">2000-11-06T06:34:37Z</dcterms:created>
  <dcterms:modified xsi:type="dcterms:W3CDTF">2025-09-24T05:30:55Z</dcterms:modified>
</cp:coreProperties>
</file>