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7250" windowHeight="6195"/>
  </bookViews>
  <sheets>
    <sheet name="入力用" sheetId="3" r:id="rId1"/>
    <sheet name="記入例" sheetId="2" r:id="rId2"/>
  </sheets>
  <definedNames>
    <definedName name="_xlnm.Print_Area" localSheetId="1">記入例!$A$1:$T$46</definedName>
    <definedName name="_xlnm.Print_Area" localSheetId="0">入力用!$A$1:$T$46</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21" i="3" l="1"/>
  <c r="S21" i="3" s="1"/>
  <c r="M22" i="3"/>
  <c r="M23" i="3"/>
  <c r="M24" i="3"/>
  <c r="S24" i="3" s="1"/>
  <c r="M25" i="3"/>
  <c r="S25" i="3" s="1"/>
  <c r="M26" i="3"/>
  <c r="M27" i="3"/>
  <c r="M28" i="3"/>
  <c r="S28" i="3" s="1"/>
  <c r="M29" i="3"/>
  <c r="S29" i="3" s="1"/>
  <c r="M30" i="3"/>
  <c r="M31" i="3"/>
  <c r="M32" i="3"/>
  <c r="S32" i="3" s="1"/>
  <c r="M33" i="3"/>
  <c r="S33" i="3" s="1"/>
  <c r="M34" i="3"/>
  <c r="M35" i="3"/>
  <c r="M36" i="3"/>
  <c r="S36" i="3" s="1"/>
  <c r="M37" i="3"/>
  <c r="S37" i="3" s="1"/>
  <c r="M38" i="3"/>
  <c r="S22" i="3"/>
  <c r="S23" i="3"/>
  <c r="S26" i="3"/>
  <c r="S27" i="3"/>
  <c r="S30" i="3"/>
  <c r="S31" i="3"/>
  <c r="S34" i="3"/>
  <c r="S35" i="3"/>
  <c r="S38" i="3"/>
  <c r="Q21" i="3"/>
  <c r="Q22" i="3"/>
  <c r="Q23" i="3"/>
  <c r="Q24" i="3"/>
  <c r="Q25" i="3"/>
  <c r="Q26" i="3"/>
  <c r="Q27" i="3"/>
  <c r="Q28" i="3"/>
  <c r="Q29" i="3"/>
  <c r="Q30" i="3"/>
  <c r="Q31" i="3"/>
  <c r="Q32" i="3"/>
  <c r="Q33" i="3"/>
  <c r="Q34" i="3"/>
  <c r="Q35" i="3"/>
  <c r="Q36" i="3"/>
  <c r="Q37" i="3"/>
  <c r="Q38" i="3"/>
  <c r="P21" i="3"/>
  <c r="P22" i="3"/>
  <c r="P23" i="3"/>
  <c r="R23" i="3" s="1"/>
  <c r="T23" i="3" s="1"/>
  <c r="P24" i="3"/>
  <c r="P25" i="3"/>
  <c r="P26" i="3"/>
  <c r="P27" i="3"/>
  <c r="R27" i="3" s="1"/>
  <c r="T27" i="3" s="1"/>
  <c r="P28" i="3"/>
  <c r="P29" i="3"/>
  <c r="P30" i="3"/>
  <c r="P31" i="3"/>
  <c r="R31" i="3" s="1"/>
  <c r="T31" i="3" s="1"/>
  <c r="P32" i="3"/>
  <c r="P33" i="3"/>
  <c r="P34" i="3"/>
  <c r="P35" i="3"/>
  <c r="R35" i="3" s="1"/>
  <c r="T35" i="3" s="1"/>
  <c r="P36" i="3"/>
  <c r="P37" i="3"/>
  <c r="P38" i="3"/>
  <c r="Q20" i="3"/>
  <c r="P20" i="3"/>
  <c r="M20" i="3"/>
  <c r="S20" i="3" s="1"/>
  <c r="M19" i="3"/>
  <c r="P19" i="3" s="1"/>
  <c r="Q18" i="3"/>
  <c r="P18" i="3"/>
  <c r="M18" i="3"/>
  <c r="S18" i="3" s="1"/>
  <c r="Q17" i="3"/>
  <c r="P17" i="3"/>
  <c r="R17" i="3" s="1"/>
  <c r="M17" i="3"/>
  <c r="S17" i="3" s="1"/>
  <c r="Q16" i="3"/>
  <c r="P16" i="3"/>
  <c r="M16" i="3"/>
  <c r="S16" i="3" s="1"/>
  <c r="Q15" i="3"/>
  <c r="P15" i="3"/>
  <c r="M15" i="3"/>
  <c r="S15" i="3" s="1"/>
  <c r="Q14" i="3"/>
  <c r="P14" i="3"/>
  <c r="M14" i="3"/>
  <c r="S14" i="3" s="1"/>
  <c r="Q13" i="3"/>
  <c r="P13" i="3"/>
  <c r="M13" i="3"/>
  <c r="S13" i="3" s="1"/>
  <c r="R13" i="3" l="1"/>
  <c r="T13" i="3" s="1"/>
  <c r="R38" i="3"/>
  <c r="T38" i="3" s="1"/>
  <c r="R34" i="3"/>
  <c r="T34" i="3" s="1"/>
  <c r="R30" i="3"/>
  <c r="T30" i="3" s="1"/>
  <c r="R26" i="3"/>
  <c r="T26" i="3" s="1"/>
  <c r="R22" i="3"/>
  <c r="T22" i="3" s="1"/>
  <c r="R37" i="3"/>
  <c r="T37" i="3" s="1"/>
  <c r="R33" i="3"/>
  <c r="T33" i="3" s="1"/>
  <c r="R29" i="3"/>
  <c r="T29" i="3" s="1"/>
  <c r="R25" i="3"/>
  <c r="T25" i="3" s="1"/>
  <c r="R21" i="3"/>
  <c r="T21" i="3" s="1"/>
  <c r="R36" i="3"/>
  <c r="T36" i="3" s="1"/>
  <c r="R32" i="3"/>
  <c r="T32" i="3" s="1"/>
  <c r="R28" i="3"/>
  <c r="T28" i="3" s="1"/>
  <c r="R24" i="3"/>
  <c r="T24" i="3" s="1"/>
  <c r="R15" i="3"/>
  <c r="T15" i="3" s="1"/>
  <c r="R14" i="3"/>
  <c r="T14" i="3" s="1"/>
  <c r="R18" i="3"/>
  <c r="T18" i="3" s="1"/>
  <c r="R20" i="3"/>
  <c r="T20" i="3" s="1"/>
  <c r="R16" i="3"/>
  <c r="T16" i="3" s="1"/>
  <c r="T17" i="3"/>
  <c r="S19" i="3"/>
  <c r="Q19" i="3"/>
  <c r="R19" i="3" s="1"/>
  <c r="M20" i="2"/>
  <c r="Q20" i="2" s="1"/>
  <c r="Q19" i="2"/>
  <c r="M19" i="2"/>
  <c r="S19" i="2" s="1"/>
  <c r="Q18" i="2"/>
  <c r="P18" i="2"/>
  <c r="R18" i="2" s="1"/>
  <c r="M18" i="2"/>
  <c r="S18" i="2" s="1"/>
  <c r="Q17" i="2"/>
  <c r="R17" i="2" s="1"/>
  <c r="T17" i="2" s="1"/>
  <c r="P17" i="2"/>
  <c r="M17" i="2"/>
  <c r="S17" i="2" s="1"/>
  <c r="Q16" i="2"/>
  <c r="P16" i="2"/>
  <c r="R16" i="2" s="1"/>
  <c r="T16" i="2" s="1"/>
  <c r="M16" i="2"/>
  <c r="S16" i="2" s="1"/>
  <c r="Q15" i="2"/>
  <c r="R15" i="2" s="1"/>
  <c r="P15" i="2"/>
  <c r="M15" i="2"/>
  <c r="S15" i="2" s="1"/>
  <c r="Q14" i="2"/>
  <c r="P14" i="2"/>
  <c r="R14" i="2" s="1"/>
  <c r="M14" i="2"/>
  <c r="S14" i="2" s="1"/>
  <c r="Q13" i="2"/>
  <c r="R13" i="2" s="1"/>
  <c r="T13" i="2" s="1"/>
  <c r="P13" i="2"/>
  <c r="M13" i="2"/>
  <c r="S13" i="2" s="1"/>
  <c r="T19" i="3" l="1"/>
  <c r="T39" i="3" s="1"/>
  <c r="T14" i="2"/>
  <c r="T39" i="2" s="1"/>
  <c r="T15" i="2"/>
  <c r="T18" i="2"/>
  <c r="P20" i="2"/>
  <c r="R20" i="2" s="1"/>
  <c r="T20" i="2" s="1"/>
  <c r="P19" i="2"/>
  <c r="R19" i="2" s="1"/>
  <c r="T19" i="2" s="1"/>
  <c r="S20" i="2"/>
</calcChain>
</file>

<file path=xl/comments1.xml><?xml version="1.0" encoding="utf-8"?>
<comments xmlns="http://schemas.openxmlformats.org/spreadsheetml/2006/main">
  <authors>
    <author>m</author>
  </authors>
  <commentList>
    <comment ref="P14" authorId="0">
      <text>
        <r>
          <rPr>
            <b/>
            <u/>
            <sz val="9"/>
            <color indexed="81"/>
            <rFont val="MS P ゴシック"/>
            <family val="3"/>
            <charset val="128"/>
          </rPr>
          <t>入園料は年間在籍月数（予定）で除す</t>
        </r>
        <r>
          <rPr>
            <sz val="9"/>
            <color indexed="81"/>
            <rFont val="MS P ゴシック"/>
            <family val="3"/>
            <charset val="128"/>
          </rPr>
          <t>ことにより月額換算額を算定。
※保育料も前期・後期分など複数月数分の設定の場合は同様。</t>
        </r>
      </text>
    </comment>
    <comment ref="S16" authorId="0">
      <text>
        <r>
          <rPr>
            <b/>
            <u/>
            <sz val="9"/>
            <color indexed="81"/>
            <rFont val="MS P ゴシック"/>
            <family val="3"/>
            <charset val="128"/>
          </rPr>
          <t>月途中の入退園、市町村間の転出入</t>
        </r>
        <r>
          <rPr>
            <sz val="9"/>
            <color indexed="81"/>
            <rFont val="MS P ゴシック"/>
            <family val="3"/>
            <charset val="128"/>
          </rPr>
          <t>があった場合、</t>
        </r>
        <r>
          <rPr>
            <b/>
            <u/>
            <sz val="9"/>
            <color indexed="81"/>
            <rFont val="MS P ゴシック"/>
            <family val="3"/>
            <charset val="128"/>
          </rPr>
          <t>月額上限額は日割り計</t>
        </r>
        <r>
          <rPr>
            <sz val="9"/>
            <color indexed="81"/>
            <rFont val="MS P ゴシック"/>
            <family val="3"/>
            <charset val="128"/>
          </rPr>
          <t>算が必要。
例）No.3の場合
25,700円　×　９日（退所日までのその月の開所日数）÷　22日（その月の開所日数）
※10円未満の端数は切り捨て</t>
        </r>
      </text>
    </comment>
    <comment ref="P19" authorId="0">
      <text>
        <r>
          <rPr>
            <sz val="9"/>
            <color indexed="81"/>
            <rFont val="MS P ゴシック"/>
            <family val="3"/>
            <charset val="128"/>
          </rPr>
          <t xml:space="preserve">例）No.6の場合
</t>
        </r>
        <r>
          <rPr>
            <b/>
            <u/>
            <sz val="9"/>
            <color indexed="81"/>
            <rFont val="MS P ゴシック"/>
            <family val="3"/>
            <charset val="128"/>
          </rPr>
          <t>入園料（1,700円）</t>
        </r>
        <r>
          <rPr>
            <sz val="9"/>
            <color indexed="81"/>
            <rFont val="MS P ゴシック"/>
            <family val="3"/>
            <charset val="128"/>
          </rPr>
          <t xml:space="preserve">：50,000円（支払額）÷ 12月（年間在籍月数）
× ９日（転出日までのその月の開所日数）÷ 22日（その月の開所日数）
</t>
        </r>
        <r>
          <rPr>
            <b/>
            <u/>
            <sz val="9"/>
            <color indexed="81"/>
            <rFont val="MS P ゴシック"/>
            <family val="3"/>
            <charset val="128"/>
          </rPr>
          <t>保育料（9,000円）</t>
        </r>
        <r>
          <rPr>
            <sz val="9"/>
            <color indexed="81"/>
            <rFont val="MS P ゴシック"/>
            <family val="3"/>
            <charset val="128"/>
          </rPr>
          <t>：22,000円（支払額）× ９日（転出日までのその月の開所日数）÷ 22日（その月の開所日数）
※10円未満の端数は切り捨て</t>
        </r>
      </text>
    </comment>
    <comment ref="I20" authorId="0">
      <text>
        <r>
          <rPr>
            <b/>
            <u/>
            <sz val="9"/>
            <color indexed="81"/>
            <rFont val="MS P ゴシック"/>
            <family val="3"/>
            <charset val="128"/>
          </rPr>
          <t>施設を継続利用しながら、月の途中に市町村間の転出入</t>
        </r>
        <r>
          <rPr>
            <sz val="9"/>
            <color indexed="81"/>
            <rFont val="MS P ゴシック"/>
            <family val="3"/>
            <charset val="128"/>
          </rPr>
          <t>があった場合、月額上限額だけでなく、</t>
        </r>
        <r>
          <rPr>
            <b/>
            <u/>
            <sz val="9"/>
            <color indexed="81"/>
            <rFont val="MS P ゴシック"/>
            <family val="3"/>
            <charset val="128"/>
          </rPr>
          <t>支払額（入園料の月額換算額、保育料）も日割り計算が必要</t>
        </r>
        <r>
          <rPr>
            <sz val="9"/>
            <color indexed="81"/>
            <rFont val="MS P ゴシック"/>
            <family val="3"/>
            <charset val="128"/>
          </rPr>
          <t>。
この場合、「提供した日」はそれぞれの市町村の認定期間内における提供した日を記入。</t>
        </r>
      </text>
    </comment>
  </commentList>
</comments>
</file>

<file path=xl/sharedStrings.xml><?xml version="1.0" encoding="utf-8"?>
<sst xmlns="http://schemas.openxmlformats.org/spreadsheetml/2006/main" count="100" uniqueCount="46">
  <si>
    <t>月の日数</t>
    <rPh sb="0" eb="1">
      <t>つき</t>
    </rPh>
    <rPh sb="2" eb="4">
      <t>にっすう</t>
    </rPh>
    <phoneticPr fontId="4" type="Hiragana"/>
  </si>
  <si>
    <t>№</t>
  </si>
  <si>
    <t>認定子ども</t>
    <rPh sb="0" eb="2">
      <t>にんてい</t>
    </rPh>
    <rPh sb="2" eb="3">
      <t>こ</t>
    </rPh>
    <phoneticPr fontId="4" type="Hiragana"/>
  </si>
  <si>
    <t>生年月日</t>
    <rPh sb="0" eb="2">
      <t>せいねん</t>
    </rPh>
    <rPh sb="2" eb="4">
      <t>がっぴ</t>
    </rPh>
    <phoneticPr fontId="4" type="Hiragana"/>
  </si>
  <si>
    <t>年間
在籍
月数
(予定)</t>
    <rPh sb="0" eb="1">
      <t>ねん</t>
    </rPh>
    <rPh sb="1" eb="2">
      <t>かん</t>
    </rPh>
    <rPh sb="3" eb="5">
      <t>ざいせき</t>
    </rPh>
    <rPh sb="6" eb="8">
      <t>つきすう</t>
    </rPh>
    <rPh sb="10" eb="12">
      <t>よてい</t>
    </rPh>
    <phoneticPr fontId="4" type="Hiragana"/>
  </si>
  <si>
    <t>当月における
異動事由</t>
    <rPh sb="0" eb="2">
      <t>とうげつ</t>
    </rPh>
    <rPh sb="7" eb="9">
      <t>いどう</t>
    </rPh>
    <rPh sb="9" eb="11">
      <t>じゆう</t>
    </rPh>
    <phoneticPr fontId="4" type="Hiragana"/>
  </si>
  <si>
    <t>提供日数等</t>
    <rPh sb="0" eb="2">
      <t>ていきょう</t>
    </rPh>
    <rPh sb="2" eb="4">
      <t>にっすう</t>
    </rPh>
    <rPh sb="4" eb="5">
      <t>とう</t>
    </rPh>
    <phoneticPr fontId="4" type="Hiragana"/>
  </si>
  <si>
    <t>施設等利用費の算定　（単位：円）</t>
    <rPh sb="0" eb="2">
      <t>しせつ</t>
    </rPh>
    <rPh sb="2" eb="3">
      <t>とう</t>
    </rPh>
    <rPh sb="3" eb="5">
      <t>りよう</t>
    </rPh>
    <rPh sb="5" eb="6">
      <t>ひ</t>
    </rPh>
    <rPh sb="7" eb="9">
      <t>さんてい</t>
    </rPh>
    <rPh sb="11" eb="13">
      <t>たんい</t>
    </rPh>
    <rPh sb="14" eb="15">
      <t>えん</t>
    </rPh>
    <phoneticPr fontId="4" type="Hiragana"/>
  </si>
  <si>
    <t>提供した日</t>
    <rPh sb="0" eb="2">
      <t>ていきょう</t>
    </rPh>
    <rPh sb="4" eb="5">
      <t>ひ</t>
    </rPh>
    <phoneticPr fontId="4" type="Hiragana"/>
  </si>
  <si>
    <t>設定料金</t>
    <rPh sb="0" eb="2">
      <t>せってい</t>
    </rPh>
    <rPh sb="2" eb="4">
      <t>りょうきん</t>
    </rPh>
    <phoneticPr fontId="4" type="Hiragana"/>
  </si>
  <si>
    <t>支払額（月額換算額）</t>
    <rPh sb="0" eb="3">
      <t>しはらいがく</t>
    </rPh>
    <rPh sb="4" eb="6">
      <t>げつがく</t>
    </rPh>
    <rPh sb="6" eb="9">
      <t>かんさんがく</t>
    </rPh>
    <phoneticPr fontId="4" type="Hiragana"/>
  </si>
  <si>
    <t>上限額</t>
    <rPh sb="0" eb="3">
      <t>じょうげんがく</t>
    </rPh>
    <phoneticPr fontId="4" type="Hiragana"/>
  </si>
  <si>
    <t>請求額</t>
    <rPh sb="0" eb="3">
      <t>せいきゅうがく</t>
    </rPh>
    <phoneticPr fontId="4" type="Hiragana"/>
  </si>
  <si>
    <t>氏名</t>
    <rPh sb="0" eb="2">
      <t>しめい</t>
    </rPh>
    <phoneticPr fontId="4" type="Hiragana"/>
  </si>
  <si>
    <t>フリガナ</t>
    <phoneticPr fontId="4" type="Hiragana"/>
  </si>
  <si>
    <t>年</t>
    <rPh sb="0" eb="1">
      <t>ねん</t>
    </rPh>
    <phoneticPr fontId="4" type="Hiragana"/>
  </si>
  <si>
    <t>月</t>
    <rPh sb="0" eb="1">
      <t>つき</t>
    </rPh>
    <phoneticPr fontId="4" type="Hiragana"/>
  </si>
  <si>
    <t>日</t>
    <rPh sb="0" eb="1">
      <t>ひ</t>
    </rPh>
    <phoneticPr fontId="4" type="Hiragana"/>
  </si>
  <si>
    <t>始</t>
    <rPh sb="0" eb="1">
      <t>はじ</t>
    </rPh>
    <phoneticPr fontId="4" type="Hiragana"/>
  </si>
  <si>
    <t>終</t>
    <rPh sb="0" eb="1">
      <t>お</t>
    </rPh>
    <phoneticPr fontId="4" type="Hiragana"/>
  </si>
  <si>
    <t>提供
日数</t>
    <rPh sb="0" eb="2">
      <t>ていきょう</t>
    </rPh>
    <rPh sb="3" eb="5">
      <t>にっすう</t>
    </rPh>
    <phoneticPr fontId="4" type="Hiragana"/>
  </si>
  <si>
    <t>開園日数</t>
    <rPh sb="0" eb="2">
      <t>かいえん</t>
    </rPh>
    <rPh sb="2" eb="4">
      <t>にっすう</t>
    </rPh>
    <phoneticPr fontId="4" type="Hiragana"/>
  </si>
  <si>
    <t>入園料</t>
    <rPh sb="0" eb="3">
      <t>にゅうえんりょう</t>
    </rPh>
    <phoneticPr fontId="4" type="Hiragana"/>
  </si>
  <si>
    <t>保育料</t>
    <rPh sb="0" eb="3">
      <t>ほいくりょう</t>
    </rPh>
    <phoneticPr fontId="4" type="Hiragana"/>
  </si>
  <si>
    <t>計</t>
    <rPh sb="0" eb="1">
      <t>けい</t>
    </rPh>
    <phoneticPr fontId="4" type="Hiragana"/>
  </si>
  <si>
    <t>1</t>
  </si>
  <si>
    <t>入園</t>
    <rPh sb="0" eb="2">
      <t>にゅうえん</t>
    </rPh>
    <phoneticPr fontId="4" type="Hiragana"/>
  </si>
  <si>
    <t>退園</t>
    <rPh sb="0" eb="2">
      <t>たいえん</t>
    </rPh>
    <phoneticPr fontId="4" type="Hiragana"/>
  </si>
  <si>
    <t>休学</t>
    <rPh sb="0" eb="2">
      <t>きゅうがく</t>
    </rPh>
    <phoneticPr fontId="4" type="Hiragana"/>
  </si>
  <si>
    <t>復学</t>
    <rPh sb="0" eb="2">
      <t>ふくがく</t>
    </rPh>
    <phoneticPr fontId="4" type="Hiragana"/>
  </si>
  <si>
    <t>転出(継続利用)</t>
    <rPh sb="0" eb="2">
      <t>てんしゅつ</t>
    </rPh>
    <rPh sb="3" eb="5">
      <t>けいぞく</t>
    </rPh>
    <rPh sb="5" eb="7">
      <t>りよう</t>
    </rPh>
    <phoneticPr fontId="4" type="Hiragana"/>
  </si>
  <si>
    <t>転入(継続利用)</t>
    <rPh sb="0" eb="2">
      <t>てんにゅう</t>
    </rPh>
    <rPh sb="3" eb="5">
      <t>けいぞく</t>
    </rPh>
    <rPh sb="5" eb="7">
      <t>りよう</t>
    </rPh>
    <phoneticPr fontId="4" type="Hiragana"/>
  </si>
  <si>
    <t>合　計</t>
    <rPh sb="0" eb="1">
      <t>あ</t>
    </rPh>
    <rPh sb="2" eb="3">
      <t>けい</t>
    </rPh>
    <phoneticPr fontId="4" type="Hiragana"/>
  </si>
  <si>
    <t>　上記のとおり認定子どもに対し、特定子ども・子育て支援を提供したことを証明します。</t>
    <rPh sb="1" eb="3">
      <t>じょうき</t>
    </rPh>
    <rPh sb="7" eb="9">
      <t>にんてい</t>
    </rPh>
    <rPh sb="9" eb="10">
      <t>こ</t>
    </rPh>
    <rPh sb="13" eb="14">
      <t>たい</t>
    </rPh>
    <rPh sb="16" eb="18">
      <t>とくてい</t>
    </rPh>
    <rPh sb="18" eb="19">
      <t>こ</t>
    </rPh>
    <rPh sb="22" eb="24">
      <t>こそだ</t>
    </rPh>
    <rPh sb="25" eb="27">
      <t>しえん</t>
    </rPh>
    <rPh sb="28" eb="30">
      <t>ていきょう</t>
    </rPh>
    <rPh sb="35" eb="37">
      <t>しょうめい</t>
    </rPh>
    <phoneticPr fontId="4" type="Hiragana"/>
  </si>
  <si>
    <t>設置者名称</t>
    <rPh sb="0" eb="3">
      <t>せっちしゃ</t>
    </rPh>
    <rPh sb="3" eb="5">
      <t>めいしょう</t>
    </rPh>
    <phoneticPr fontId="4" type="Hiragana"/>
  </si>
  <si>
    <t>主たる事務所の所在地</t>
    <rPh sb="0" eb="1">
      <t>しゅ</t>
    </rPh>
    <rPh sb="3" eb="5">
      <t>じむ</t>
    </rPh>
    <rPh sb="5" eb="6">
      <t>しょ</t>
    </rPh>
    <rPh sb="7" eb="10">
      <t>しょざいち</t>
    </rPh>
    <phoneticPr fontId="4" type="Hiragana"/>
  </si>
  <si>
    <t>代表者職氏名</t>
    <rPh sb="0" eb="3">
      <t>だいひょうしゃ</t>
    </rPh>
    <rPh sb="3" eb="4">
      <t>しょく</t>
    </rPh>
    <rPh sb="4" eb="6">
      <t>しめい</t>
    </rPh>
    <phoneticPr fontId="4" type="Hiragana"/>
  </si>
  <si>
    <t>印　　</t>
    <rPh sb="0" eb="1">
      <t>いん</t>
    </rPh>
    <phoneticPr fontId="4" type="Hiragana"/>
  </si>
  <si>
    <t>施設・事業所の名称</t>
    <rPh sb="0" eb="2">
      <t>しせつ</t>
    </rPh>
    <rPh sb="3" eb="6">
      <t>じぎょうしょ</t>
    </rPh>
    <rPh sb="7" eb="9">
      <t>めいしょう</t>
    </rPh>
    <phoneticPr fontId="4" type="Hiragana"/>
  </si>
  <si>
    <t>法定代理受領時における新制度未移行幼稚園の「特定子ども・子育て支援提供証明書（市町村提出用）」　兼　「請求額内訳書」（参考様式）</t>
    <rPh sb="0" eb="2">
      <t>ほうてい</t>
    </rPh>
    <rPh sb="2" eb="4">
      <t>だいり</t>
    </rPh>
    <rPh sb="4" eb="6">
      <t>じゅりょう</t>
    </rPh>
    <rPh sb="6" eb="7">
      <t>じ</t>
    </rPh>
    <rPh sb="11" eb="14">
      <t>しんせいど</t>
    </rPh>
    <rPh sb="14" eb="15">
      <t>み</t>
    </rPh>
    <rPh sb="15" eb="17">
      <t>いこう</t>
    </rPh>
    <rPh sb="17" eb="20">
      <t>ようちえん</t>
    </rPh>
    <rPh sb="22" eb="24">
      <t>とくてい</t>
    </rPh>
    <rPh sb="24" eb="25">
      <t>こ</t>
    </rPh>
    <rPh sb="28" eb="30">
      <t>こそだ</t>
    </rPh>
    <rPh sb="31" eb="33">
      <t>しえん</t>
    </rPh>
    <rPh sb="33" eb="35">
      <t>ていきょう</t>
    </rPh>
    <rPh sb="35" eb="38">
      <t>しょうめいしょ</t>
    </rPh>
    <rPh sb="39" eb="42">
      <t>しちょうそん</t>
    </rPh>
    <rPh sb="42" eb="44">
      <t>ていしゅつ</t>
    </rPh>
    <rPh sb="44" eb="45">
      <t>よう</t>
    </rPh>
    <rPh sb="48" eb="49">
      <t>けん</t>
    </rPh>
    <rPh sb="51" eb="53">
      <t>せいきゅう</t>
    </rPh>
    <rPh sb="53" eb="54">
      <t>がく</t>
    </rPh>
    <rPh sb="54" eb="56">
      <t>うちわけ</t>
    </rPh>
    <rPh sb="56" eb="57">
      <t>しょ</t>
    </rPh>
    <rPh sb="59" eb="61">
      <t>さんこう</t>
    </rPh>
    <rPh sb="61" eb="63">
      <t>ようしき</t>
    </rPh>
    <phoneticPr fontId="4" type="Hiragana"/>
  </si>
  <si>
    <t>※あくまで参考様式であり、法定代理受領時であっても保護者に対して発行する様式と同じものを使用することも可能。</t>
    <rPh sb="5" eb="7">
      <t>サンコウ</t>
    </rPh>
    <rPh sb="7" eb="9">
      <t>ヨウシキ</t>
    </rPh>
    <rPh sb="13" eb="15">
      <t>ホウテイ</t>
    </rPh>
    <rPh sb="15" eb="17">
      <t>ダイリ</t>
    </rPh>
    <rPh sb="17" eb="19">
      <t>ジュリョウ</t>
    </rPh>
    <rPh sb="19" eb="20">
      <t>ジ</t>
    </rPh>
    <rPh sb="25" eb="28">
      <t>ホゴシャ</t>
    </rPh>
    <rPh sb="29" eb="30">
      <t>タイ</t>
    </rPh>
    <rPh sb="32" eb="34">
      <t>ハッコウ</t>
    </rPh>
    <rPh sb="36" eb="38">
      <t>ヨウシキ</t>
    </rPh>
    <rPh sb="39" eb="40">
      <t>オナ</t>
    </rPh>
    <rPh sb="44" eb="46">
      <t>シヨウ</t>
    </rPh>
    <rPh sb="51" eb="52">
      <t>カ</t>
    </rPh>
    <rPh sb="52" eb="53">
      <t>ノウ</t>
    </rPh>
    <phoneticPr fontId="1"/>
  </si>
  <si>
    <t>年　　　　月　　　　日</t>
    <rPh sb="0" eb="1">
      <t>ネン</t>
    </rPh>
    <rPh sb="5" eb="6">
      <t>ガツ</t>
    </rPh>
    <rPh sb="10" eb="11">
      <t>ヒ</t>
    </rPh>
    <phoneticPr fontId="1"/>
  </si>
  <si>
    <t>入園
年月日</t>
    <rPh sb="0" eb="2">
      <t>にゅうえん</t>
    </rPh>
    <rPh sb="3" eb="6">
      <t>ねんがっぴ</t>
    </rPh>
    <phoneticPr fontId="4" type="Hiragana"/>
  </si>
  <si>
    <t>開所日数</t>
    <rPh sb="0" eb="2">
      <t>かいしょ</t>
    </rPh>
    <rPh sb="2" eb="4">
      <t>にっすう</t>
    </rPh>
    <phoneticPr fontId="4" type="Hiragana"/>
  </si>
  <si>
    <t>記入例</t>
    <rPh sb="0" eb="2">
      <t>キニュウ</t>
    </rPh>
    <rPh sb="2" eb="3">
      <t>レイ</t>
    </rPh>
    <phoneticPr fontId="1"/>
  </si>
  <si>
    <t>法定代理受領時における新制度未移行幼稚園の「特定子ども・子育て支援提供証明書（市町村提出用）」　兼　「請求額内訳書」</t>
    <rPh sb="0" eb="2">
      <t>ほうてい</t>
    </rPh>
    <rPh sb="2" eb="4">
      <t>だいり</t>
    </rPh>
    <rPh sb="4" eb="6">
      <t>じゅりょう</t>
    </rPh>
    <rPh sb="6" eb="7">
      <t>じ</t>
    </rPh>
    <rPh sb="11" eb="14">
      <t>しんせいど</t>
    </rPh>
    <rPh sb="14" eb="15">
      <t>み</t>
    </rPh>
    <rPh sb="15" eb="17">
      <t>いこう</t>
    </rPh>
    <rPh sb="17" eb="20">
      <t>ようちえん</t>
    </rPh>
    <rPh sb="22" eb="24">
      <t>とくてい</t>
    </rPh>
    <rPh sb="24" eb="25">
      <t>こ</t>
    </rPh>
    <rPh sb="28" eb="30">
      <t>こそだ</t>
    </rPh>
    <rPh sb="31" eb="33">
      <t>しえん</t>
    </rPh>
    <rPh sb="33" eb="35">
      <t>ていきょう</t>
    </rPh>
    <rPh sb="35" eb="38">
      <t>しょうめいしょ</t>
    </rPh>
    <rPh sb="39" eb="42">
      <t>しちょうそん</t>
    </rPh>
    <rPh sb="42" eb="44">
      <t>ていしゅつ</t>
    </rPh>
    <rPh sb="44" eb="45">
      <t>よう</t>
    </rPh>
    <rPh sb="48" eb="49">
      <t>けん</t>
    </rPh>
    <rPh sb="51" eb="53">
      <t>せいきゅう</t>
    </rPh>
    <rPh sb="53" eb="54">
      <t>がく</t>
    </rPh>
    <rPh sb="54" eb="56">
      <t>うちわけ</t>
    </rPh>
    <rPh sb="56" eb="57">
      <t>しょ</t>
    </rPh>
    <phoneticPr fontId="4" type="Hiragana"/>
  </si>
</sst>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月分&quot;"/>
    <numFmt numFmtId="177" formatCode="#,##0&quot;日&quot;"/>
    <numFmt numFmtId="178" formatCode="[$-411]ge\.m\.d;@"/>
  </numFmts>
  <fonts count="13">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4"/>
      <color theme="1"/>
      <name val="ＭＳ Ｐゴシック"/>
      <family val="3"/>
      <charset val="128"/>
    </font>
    <font>
      <sz val="6"/>
      <name val="ＭＳ Ｐゴシック"/>
      <family val="3"/>
      <charset val="128"/>
    </font>
    <font>
      <sz val="10"/>
      <color theme="1"/>
      <name val="ＭＳ Ｐゴシック"/>
      <family val="3"/>
      <charset val="128"/>
    </font>
    <font>
      <sz val="10"/>
      <color rgb="FF0070C0"/>
      <name val="ＭＳ Ｐゴシック"/>
      <family val="3"/>
      <charset val="128"/>
    </font>
    <font>
      <b/>
      <u/>
      <sz val="9"/>
      <color indexed="81"/>
      <name val="MS P ゴシック"/>
      <family val="3"/>
      <charset val="128"/>
    </font>
    <font>
      <sz val="9"/>
      <color indexed="81"/>
      <name val="MS P ゴシック"/>
      <family val="3"/>
      <charset val="128"/>
    </font>
    <font>
      <sz val="10"/>
      <color rgb="FFFF0000"/>
      <name val="ＭＳ Ｐゴシック"/>
      <family val="3"/>
      <charset val="128"/>
    </font>
    <font>
      <sz val="12"/>
      <color theme="1"/>
      <name val="ＭＳ Ｐゴシック"/>
      <family val="3"/>
      <charset val="128"/>
    </font>
    <font>
      <sz val="14"/>
      <color theme="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9" tint="0.79998168889431442"/>
        <bgColor indexed="64"/>
      </patternFill>
    </fill>
  </fills>
  <borders count="44">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57">
    <xf numFmtId="0" fontId="0" fillId="0" borderId="0" xfId="0">
      <alignment vertical="center"/>
    </xf>
    <xf numFmtId="0" fontId="5" fillId="0" borderId="0" xfId="0" applyNumberFormat="1" applyFont="1" applyFill="1" applyAlignment="1">
      <alignment vertical="center" shrinkToFit="1"/>
    </xf>
    <xf numFmtId="38" fontId="5" fillId="0" borderId="0" xfId="1" applyFont="1" applyFill="1" applyAlignment="1">
      <alignment vertical="center" shrinkToFit="1"/>
    </xf>
    <xf numFmtId="177" fontId="5" fillId="0" borderId="5" xfId="0" applyNumberFormat="1" applyFont="1" applyFill="1" applyBorder="1" applyAlignment="1">
      <alignment horizontal="center" vertical="center" shrinkToFit="1"/>
    </xf>
    <xf numFmtId="177" fontId="5" fillId="0" borderId="6" xfId="0" applyNumberFormat="1" applyFont="1" applyFill="1" applyBorder="1" applyAlignment="1">
      <alignment horizontal="center" vertical="center" shrinkToFit="1"/>
    </xf>
    <xf numFmtId="38" fontId="5" fillId="0" borderId="0" xfId="1" applyFont="1" applyFill="1" applyBorder="1" applyAlignment="1">
      <alignment vertical="center" wrapText="1" shrinkToFit="1"/>
    </xf>
    <xf numFmtId="0" fontId="5" fillId="0" borderId="5" xfId="0" applyNumberFormat="1" applyFont="1" applyFill="1" applyBorder="1" applyAlignment="1">
      <alignment horizontal="center" vertical="center" shrinkToFit="1"/>
    </xf>
    <xf numFmtId="0" fontId="5" fillId="0" borderId="25" xfId="0" applyNumberFormat="1" applyFont="1" applyFill="1" applyBorder="1" applyAlignment="1">
      <alignment horizontal="center" vertical="center" shrinkToFit="1"/>
    </xf>
    <xf numFmtId="0" fontId="5" fillId="0" borderId="5" xfId="0" applyNumberFormat="1" applyFont="1" applyFill="1" applyBorder="1" applyAlignment="1">
      <alignment horizontal="center" vertical="center" wrapText="1" shrinkToFit="1"/>
    </xf>
    <xf numFmtId="0" fontId="5" fillId="0" borderId="25" xfId="0" applyNumberFormat="1" applyFont="1" applyFill="1" applyBorder="1" applyAlignment="1">
      <alignment horizontal="center" vertical="center" wrapText="1" shrinkToFit="1"/>
    </xf>
    <xf numFmtId="38" fontId="5" fillId="0" borderId="27" xfId="1" applyFont="1" applyFill="1" applyBorder="1" applyAlignment="1">
      <alignment horizontal="center" vertical="center" shrinkToFit="1"/>
    </xf>
    <xf numFmtId="38" fontId="5" fillId="0" borderId="25" xfId="1" applyFont="1" applyFill="1" applyBorder="1" applyAlignment="1">
      <alignment horizontal="center" vertical="center" wrapText="1" shrinkToFit="1"/>
    </xf>
    <xf numFmtId="0" fontId="5" fillId="0" borderId="28" xfId="0" applyNumberFormat="1" applyFont="1" applyFill="1" applyBorder="1" applyAlignment="1">
      <alignment vertical="center" shrinkToFit="1"/>
    </xf>
    <xf numFmtId="0" fontId="5" fillId="0" borderId="29" xfId="0" applyNumberFormat="1" applyFont="1" applyFill="1" applyBorder="1" applyAlignment="1">
      <alignment horizontal="center" vertical="center" shrinkToFit="1"/>
    </xf>
    <xf numFmtId="0" fontId="5" fillId="0" borderId="30" xfId="0" applyNumberFormat="1" applyFont="1" applyFill="1" applyBorder="1" applyAlignment="1">
      <alignment horizontal="center" vertical="center" shrinkToFit="1"/>
    </xf>
    <xf numFmtId="0" fontId="5" fillId="0" borderId="31" xfId="0" applyNumberFormat="1" applyFont="1" applyFill="1" applyBorder="1" applyAlignment="1">
      <alignment horizontal="center" vertical="center" shrinkToFit="1"/>
    </xf>
    <xf numFmtId="178" fontId="5" fillId="0" borderId="31" xfId="0" applyNumberFormat="1" applyFont="1" applyFill="1" applyBorder="1" applyAlignment="1">
      <alignment horizontal="center" vertical="center" shrinkToFit="1"/>
    </xf>
    <xf numFmtId="0" fontId="6" fillId="0" borderId="30" xfId="0" applyNumberFormat="1" applyFont="1" applyFill="1" applyBorder="1" applyAlignment="1">
      <alignment horizontal="center" vertical="center" shrinkToFit="1"/>
    </xf>
    <xf numFmtId="38" fontId="5" fillId="0" borderId="32" xfId="1" applyFont="1" applyFill="1" applyBorder="1" applyAlignment="1">
      <alignment horizontal="right" vertical="center" shrinkToFit="1"/>
    </xf>
    <xf numFmtId="38" fontId="5" fillId="0" borderId="30" xfId="1" applyFont="1" applyFill="1" applyBorder="1" applyAlignment="1">
      <alignment horizontal="right" vertical="center" shrinkToFit="1"/>
    </xf>
    <xf numFmtId="38" fontId="6" fillId="0" borderId="30" xfId="1" applyFont="1" applyFill="1" applyBorder="1" applyAlignment="1">
      <alignment horizontal="right" vertical="center" shrinkToFit="1"/>
    </xf>
    <xf numFmtId="38" fontId="6" fillId="0" borderId="31" xfId="1" applyFont="1" applyFill="1" applyBorder="1" applyAlignment="1">
      <alignment horizontal="right" vertical="center" shrinkToFit="1"/>
    </xf>
    <xf numFmtId="38" fontId="5" fillId="0" borderId="0" xfId="1" applyFont="1" applyFill="1" applyAlignment="1">
      <alignment horizontal="center" vertical="center" shrinkToFit="1"/>
    </xf>
    <xf numFmtId="178" fontId="5" fillId="0" borderId="4" xfId="0" applyNumberFormat="1" applyFont="1" applyFill="1" applyBorder="1" applyAlignment="1">
      <alignment horizontal="center" vertical="center" shrinkToFit="1"/>
    </xf>
    <xf numFmtId="0" fontId="6" fillId="0" borderId="19" xfId="0" applyNumberFormat="1" applyFont="1" applyFill="1" applyBorder="1" applyAlignment="1">
      <alignment horizontal="center" vertical="center" shrinkToFit="1"/>
    </xf>
    <xf numFmtId="38" fontId="5" fillId="0" borderId="22" xfId="1" applyFont="1" applyFill="1" applyBorder="1" applyAlignment="1">
      <alignment horizontal="right" vertical="center" shrinkToFit="1"/>
    </xf>
    <xf numFmtId="38" fontId="6" fillId="0" borderId="19" xfId="1" applyFont="1" applyFill="1" applyBorder="1" applyAlignment="1">
      <alignment horizontal="right" vertical="center" shrinkToFit="1"/>
    </xf>
    <xf numFmtId="38" fontId="6" fillId="0" borderId="4" xfId="1" applyFont="1" applyFill="1" applyBorder="1" applyAlignment="1">
      <alignment horizontal="right" vertical="center" shrinkToFit="1"/>
    </xf>
    <xf numFmtId="38" fontId="5" fillId="0" borderId="22" xfId="0" applyNumberFormat="1" applyFont="1" applyFill="1" applyBorder="1" applyAlignment="1">
      <alignment horizontal="right" vertical="center" shrinkToFit="1"/>
    </xf>
    <xf numFmtId="0" fontId="5" fillId="2" borderId="4" xfId="0" applyNumberFormat="1" applyFont="1" applyFill="1" applyBorder="1" applyAlignment="1">
      <alignment horizontal="center" vertical="center" shrinkToFit="1"/>
    </xf>
    <xf numFmtId="0" fontId="5" fillId="2" borderId="19" xfId="0" applyNumberFormat="1" applyFont="1" applyFill="1" applyBorder="1" applyAlignment="1">
      <alignment horizontal="center" vertical="center" shrinkToFit="1"/>
    </xf>
    <xf numFmtId="0" fontId="6" fillId="2" borderId="19" xfId="0" applyNumberFormat="1" applyFont="1" applyFill="1" applyBorder="1" applyAlignment="1">
      <alignment horizontal="center" vertical="center" shrinkToFit="1"/>
    </xf>
    <xf numFmtId="38" fontId="6" fillId="2" borderId="19" xfId="1" applyFont="1" applyFill="1" applyBorder="1" applyAlignment="1">
      <alignment horizontal="right" vertical="center" shrinkToFit="1"/>
    </xf>
    <xf numFmtId="0" fontId="5" fillId="0" borderId="33" xfId="0" applyNumberFormat="1" applyFont="1" applyFill="1" applyBorder="1" applyAlignment="1">
      <alignment horizontal="center" vertical="center" shrinkToFit="1"/>
    </xf>
    <xf numFmtId="0" fontId="5" fillId="0" borderId="34" xfId="0" applyNumberFormat="1" applyFont="1" applyFill="1" applyBorder="1" applyAlignment="1">
      <alignment horizontal="center" vertical="center" shrinkToFit="1"/>
    </xf>
    <xf numFmtId="0" fontId="5" fillId="0" borderId="35" xfId="0" applyNumberFormat="1" applyFont="1" applyFill="1" applyBorder="1" applyAlignment="1">
      <alignment horizontal="center" vertical="center" shrinkToFit="1"/>
    </xf>
    <xf numFmtId="178" fontId="5" fillId="0" borderId="35" xfId="0" applyNumberFormat="1" applyFont="1" applyFill="1" applyBorder="1" applyAlignment="1">
      <alignment horizontal="center" vertical="center" shrinkToFit="1"/>
    </xf>
    <xf numFmtId="0" fontId="6" fillId="0" borderId="34" xfId="0" applyNumberFormat="1" applyFont="1" applyFill="1" applyBorder="1" applyAlignment="1">
      <alignment horizontal="center" vertical="center" shrinkToFit="1"/>
    </xf>
    <xf numFmtId="38" fontId="5" fillId="0" borderId="36" xfId="0" applyNumberFormat="1" applyFont="1" applyFill="1" applyBorder="1" applyAlignment="1">
      <alignment horizontal="right" vertical="center" shrinkToFit="1"/>
    </xf>
    <xf numFmtId="38" fontId="5" fillId="0" borderId="34" xfId="1" applyFont="1" applyFill="1" applyBorder="1" applyAlignment="1">
      <alignment horizontal="right" vertical="center" shrinkToFit="1"/>
    </xf>
    <xf numFmtId="38" fontId="6" fillId="0" borderId="34" xfId="1" applyFont="1" applyFill="1" applyBorder="1" applyAlignment="1">
      <alignment horizontal="right" vertical="center" shrinkToFit="1"/>
    </xf>
    <xf numFmtId="38" fontId="6" fillId="0" borderId="35" xfId="1" applyFont="1" applyFill="1" applyBorder="1" applyAlignment="1">
      <alignment horizontal="right" vertical="center" shrinkToFit="1"/>
    </xf>
    <xf numFmtId="178" fontId="5" fillId="0" borderId="41" xfId="0" applyNumberFormat="1" applyFont="1" applyFill="1" applyBorder="1" applyAlignment="1">
      <alignment horizontal="center" vertical="center" shrinkToFit="1"/>
    </xf>
    <xf numFmtId="0" fontId="5" fillId="0" borderId="40" xfId="0" applyNumberFormat="1" applyFont="1" applyFill="1" applyBorder="1" applyAlignment="1">
      <alignment horizontal="center" vertical="center" shrinkToFit="1"/>
    </xf>
    <xf numFmtId="0" fontId="5" fillId="0" borderId="41" xfId="0" applyNumberFormat="1" applyFont="1" applyFill="1" applyBorder="1" applyAlignment="1">
      <alignment horizontal="center" vertical="center" shrinkToFit="1"/>
    </xf>
    <xf numFmtId="0" fontId="6" fillId="0" borderId="26" xfId="0" applyNumberFormat="1" applyFont="1" applyFill="1" applyBorder="1" applyAlignment="1">
      <alignment horizontal="center" vertical="center" shrinkToFit="1"/>
    </xf>
    <xf numFmtId="38" fontId="5" fillId="0" borderId="42" xfId="0" applyNumberFormat="1" applyFont="1" applyFill="1" applyBorder="1" applyAlignment="1">
      <alignment horizontal="right" vertical="center" shrinkToFit="1"/>
    </xf>
    <xf numFmtId="38" fontId="5" fillId="0" borderId="26" xfId="1" applyFont="1" applyFill="1" applyBorder="1" applyAlignment="1">
      <alignment horizontal="right" vertical="center" shrinkToFit="1"/>
    </xf>
    <xf numFmtId="38" fontId="6" fillId="0" borderId="26" xfId="1" applyFont="1" applyFill="1" applyBorder="1" applyAlignment="1">
      <alignment horizontal="right" vertical="center" shrinkToFit="1"/>
    </xf>
    <xf numFmtId="38" fontId="6" fillId="0" borderId="41" xfId="1" applyFont="1" applyFill="1" applyBorder="1" applyAlignment="1">
      <alignment horizontal="right" vertical="center" shrinkToFit="1"/>
    </xf>
    <xf numFmtId="177" fontId="5" fillId="0" borderId="9" xfId="0" applyNumberFormat="1" applyFont="1" applyFill="1" applyBorder="1" applyAlignment="1">
      <alignment horizontal="center" vertical="center" shrinkToFit="1"/>
    </xf>
    <xf numFmtId="38" fontId="6" fillId="2" borderId="30" xfId="1" applyFont="1" applyFill="1" applyBorder="1" applyAlignment="1">
      <alignment horizontal="right" vertical="center" shrinkToFit="1"/>
    </xf>
    <xf numFmtId="0" fontId="5" fillId="3" borderId="0" xfId="0" applyNumberFormat="1" applyFont="1" applyFill="1" applyAlignment="1">
      <alignment vertical="center" shrinkToFit="1"/>
    </xf>
    <xf numFmtId="38" fontId="10" fillId="0" borderId="0" xfId="1" applyFont="1" applyFill="1" applyBorder="1" applyAlignment="1">
      <alignment horizontal="center" vertical="center" shrinkToFit="1"/>
    </xf>
    <xf numFmtId="38" fontId="10" fillId="0" borderId="0" xfId="1" applyFont="1" applyFill="1" applyBorder="1" applyAlignment="1">
      <alignment vertical="center" shrinkToFit="1"/>
    </xf>
    <xf numFmtId="38" fontId="10" fillId="0" borderId="0" xfId="1" applyFont="1" applyFill="1" applyBorder="1" applyAlignment="1">
      <alignment horizontal="right" vertical="center"/>
    </xf>
    <xf numFmtId="0" fontId="5" fillId="0" borderId="0" xfId="0" applyNumberFormat="1" applyFont="1" applyFill="1" applyAlignment="1">
      <alignment horizontal="center" vertical="center" shrinkToFit="1"/>
    </xf>
    <xf numFmtId="38" fontId="5" fillId="0" borderId="19" xfId="1" applyFont="1" applyFill="1" applyBorder="1" applyAlignment="1">
      <alignment horizontal="right" vertical="center" shrinkToFit="1"/>
    </xf>
    <xf numFmtId="38" fontId="5" fillId="0" borderId="25" xfId="1" applyFont="1" applyFill="1" applyBorder="1" applyAlignment="1">
      <alignment horizontal="center" vertical="center" shrinkToFit="1"/>
    </xf>
    <xf numFmtId="0" fontId="5" fillId="0" borderId="4" xfId="0" applyNumberFormat="1" applyFont="1" applyFill="1" applyBorder="1" applyAlignment="1">
      <alignment horizontal="center" vertical="center" shrinkToFit="1"/>
    </xf>
    <xf numFmtId="0" fontId="5" fillId="0" borderId="6" xfId="0" applyNumberFormat="1" applyFont="1" applyFill="1" applyBorder="1" applyAlignment="1">
      <alignment horizontal="center" vertical="center" shrinkToFit="1"/>
    </xf>
    <xf numFmtId="0" fontId="5" fillId="0" borderId="3" xfId="0" applyNumberFormat="1" applyFont="1" applyFill="1" applyBorder="1" applyAlignment="1">
      <alignment horizontal="center" vertical="center" shrinkToFit="1"/>
    </xf>
    <xf numFmtId="0" fontId="5" fillId="0" borderId="19" xfId="0" applyNumberFormat="1" applyFont="1" applyFill="1" applyBorder="1" applyAlignment="1">
      <alignment horizontal="center" vertical="center" shrinkToFit="1"/>
    </xf>
    <xf numFmtId="0" fontId="5" fillId="0" borderId="26" xfId="0" applyNumberFormat="1" applyFont="1" applyFill="1" applyBorder="1" applyAlignment="1">
      <alignment horizontal="center" vertical="center" shrinkToFit="1"/>
    </xf>
    <xf numFmtId="0" fontId="9" fillId="0" borderId="38" xfId="0" applyNumberFormat="1" applyFont="1" applyFill="1" applyBorder="1" applyAlignment="1">
      <alignment horizontal="left" vertical="center" shrinkToFit="1"/>
    </xf>
    <xf numFmtId="0" fontId="5" fillId="0" borderId="4" xfId="0" applyNumberFormat="1" applyFont="1" applyFill="1" applyBorder="1" applyAlignment="1">
      <alignment horizontal="center" vertical="center" shrinkToFit="1"/>
    </xf>
    <xf numFmtId="0" fontId="5" fillId="0" borderId="3" xfId="0" applyNumberFormat="1" applyFont="1" applyFill="1" applyBorder="1" applyAlignment="1">
      <alignment horizontal="center" vertical="center" shrinkToFit="1"/>
    </xf>
    <xf numFmtId="0" fontId="5" fillId="0" borderId="19" xfId="0" applyNumberFormat="1" applyFont="1" applyFill="1" applyBorder="1" applyAlignment="1">
      <alignment horizontal="center" vertical="center" shrinkToFit="1"/>
    </xf>
    <xf numFmtId="0" fontId="5" fillId="0" borderId="26" xfId="0" applyNumberFormat="1" applyFont="1" applyFill="1" applyBorder="1" applyAlignment="1">
      <alignment horizontal="center" vertical="center" shrinkToFit="1"/>
    </xf>
    <xf numFmtId="0" fontId="9" fillId="0" borderId="38" xfId="0" applyNumberFormat="1" applyFont="1" applyFill="1" applyBorder="1" applyAlignment="1">
      <alignment horizontal="left" vertical="center" shrinkToFit="1"/>
    </xf>
    <xf numFmtId="38" fontId="5" fillId="0" borderId="19" xfId="1" applyFont="1" applyFill="1" applyBorder="1" applyAlignment="1">
      <alignment horizontal="right" vertical="center" shrinkToFit="1"/>
    </xf>
    <xf numFmtId="38" fontId="5" fillId="0" borderId="25" xfId="1" applyFont="1" applyFill="1" applyBorder="1" applyAlignment="1">
      <alignment horizontal="center" vertical="center" shrinkToFit="1"/>
    </xf>
    <xf numFmtId="0" fontId="5" fillId="0" borderId="0" xfId="0" applyNumberFormat="1" applyFont="1" applyFill="1" applyAlignment="1">
      <alignment horizontal="center" vertical="center" shrinkToFit="1"/>
    </xf>
    <xf numFmtId="0" fontId="11" fillId="0" borderId="43" xfId="0" applyNumberFormat="1" applyFont="1" applyFill="1" applyBorder="1" applyAlignment="1">
      <alignment horizontal="center" vertical="center" shrinkToFit="1"/>
    </xf>
    <xf numFmtId="0" fontId="11" fillId="0" borderId="0" xfId="0" applyNumberFormat="1" applyFont="1" applyFill="1" applyBorder="1" applyAlignment="1">
      <alignment horizontal="center" vertical="center" shrinkToFit="1"/>
    </xf>
    <xf numFmtId="0" fontId="5" fillId="3" borderId="3" xfId="0" applyNumberFormat="1" applyFont="1" applyFill="1" applyBorder="1" applyAlignment="1">
      <alignment horizontal="center" vertical="center" shrinkToFit="1"/>
    </xf>
    <xf numFmtId="0" fontId="5" fillId="3" borderId="19" xfId="0" applyNumberFormat="1" applyFont="1" applyFill="1" applyBorder="1" applyAlignment="1">
      <alignment horizontal="center" vertical="center" shrinkToFit="1"/>
    </xf>
    <xf numFmtId="38" fontId="5" fillId="0" borderId="19" xfId="1" applyFont="1" applyFill="1" applyBorder="1" applyAlignment="1">
      <alignment horizontal="right" vertical="center" shrinkToFit="1"/>
    </xf>
    <xf numFmtId="38" fontId="5" fillId="0" borderId="4" xfId="1" applyFont="1" applyFill="1" applyBorder="1" applyAlignment="1">
      <alignment horizontal="right" vertical="center" shrinkToFit="1"/>
    </xf>
    <xf numFmtId="0" fontId="5" fillId="3" borderId="5" xfId="0" applyNumberFormat="1" applyFont="1" applyFill="1" applyBorder="1" applyAlignment="1">
      <alignment horizontal="center" vertical="center" shrinkToFit="1"/>
    </xf>
    <xf numFmtId="0" fontId="5" fillId="3" borderId="25" xfId="0" applyNumberFormat="1" applyFont="1" applyFill="1" applyBorder="1" applyAlignment="1">
      <alignment horizontal="center" vertical="center" shrinkToFit="1"/>
    </xf>
    <xf numFmtId="38" fontId="5" fillId="0" borderId="25" xfId="1" applyFont="1" applyFill="1" applyBorder="1" applyAlignment="1">
      <alignment horizontal="center" vertical="center" shrinkToFit="1"/>
    </xf>
    <xf numFmtId="38" fontId="5" fillId="0" borderId="6" xfId="1" applyFont="1" applyFill="1" applyBorder="1" applyAlignment="1">
      <alignment horizontal="center" vertical="center" shrinkToFit="1"/>
    </xf>
    <xf numFmtId="0" fontId="5" fillId="0" borderId="37" xfId="0" applyNumberFormat="1" applyFont="1" applyFill="1" applyBorder="1" applyAlignment="1">
      <alignment horizontal="center" vertical="center" shrinkToFit="1"/>
    </xf>
    <xf numFmtId="0" fontId="5" fillId="0" borderId="38" xfId="0" applyNumberFormat="1" applyFont="1" applyFill="1" applyBorder="1" applyAlignment="1">
      <alignment horizontal="center" vertical="center" shrinkToFit="1"/>
    </xf>
    <xf numFmtId="0" fontId="5" fillId="0" borderId="39" xfId="0" applyNumberFormat="1" applyFont="1" applyFill="1" applyBorder="1" applyAlignment="1">
      <alignment horizontal="center" vertical="center" shrinkToFit="1"/>
    </xf>
    <xf numFmtId="0" fontId="5" fillId="0" borderId="0" xfId="0" applyNumberFormat="1" applyFont="1" applyFill="1" applyAlignment="1">
      <alignment horizontal="left" vertical="center" shrinkToFit="1"/>
    </xf>
    <xf numFmtId="0" fontId="5" fillId="0" borderId="0" xfId="0" applyNumberFormat="1" applyFont="1" applyFill="1" applyAlignment="1">
      <alignment horizontal="center" vertical="center" shrinkToFit="1"/>
    </xf>
    <xf numFmtId="0" fontId="5" fillId="3" borderId="11" xfId="0" applyNumberFormat="1" applyFont="1" applyFill="1" applyBorder="1" applyAlignment="1">
      <alignment horizontal="center" vertical="center" shrinkToFit="1"/>
    </xf>
    <xf numFmtId="0" fontId="5" fillId="3" borderId="13" xfId="0" applyNumberFormat="1" applyFont="1" applyFill="1" applyBorder="1" applyAlignment="1">
      <alignment horizontal="center" vertical="center" shrinkToFit="1"/>
    </xf>
    <xf numFmtId="38" fontId="5" fillId="0" borderId="13" xfId="1" applyFont="1" applyFill="1" applyBorder="1" applyAlignment="1">
      <alignment horizontal="center" vertical="center" shrinkToFit="1"/>
    </xf>
    <xf numFmtId="38" fontId="5" fillId="0" borderId="12" xfId="1" applyFont="1" applyFill="1" applyBorder="1" applyAlignment="1">
      <alignment horizontal="center" vertical="center" shrinkToFit="1"/>
    </xf>
    <xf numFmtId="38" fontId="5" fillId="0" borderId="19" xfId="1" applyFont="1" applyFill="1" applyBorder="1" applyAlignment="1">
      <alignment horizontal="center" vertical="center" shrinkToFit="1"/>
    </xf>
    <xf numFmtId="38" fontId="5" fillId="0" borderId="4" xfId="1" applyFont="1" applyFill="1" applyBorder="1" applyAlignment="1">
      <alignment horizontal="center" vertical="center" shrinkToFit="1"/>
    </xf>
    <xf numFmtId="0" fontId="5" fillId="0" borderId="15" xfId="0" applyNumberFormat="1" applyFont="1" applyFill="1" applyBorder="1" applyAlignment="1">
      <alignment horizontal="center" vertical="center" shrinkToFit="1"/>
    </xf>
    <xf numFmtId="0" fontId="5" fillId="0" borderId="2" xfId="0" applyNumberFormat="1" applyFont="1" applyFill="1" applyBorder="1" applyAlignment="1">
      <alignment horizontal="center" vertical="center" shrinkToFit="1"/>
    </xf>
    <xf numFmtId="0" fontId="5" fillId="0" borderId="3" xfId="0" applyNumberFormat="1" applyFont="1" applyFill="1" applyBorder="1" applyAlignment="1">
      <alignment horizontal="center" vertical="center" wrapText="1" shrinkToFit="1"/>
    </xf>
    <xf numFmtId="0" fontId="5" fillId="0" borderId="19" xfId="0" applyNumberFormat="1" applyFont="1" applyFill="1" applyBorder="1" applyAlignment="1">
      <alignment horizontal="center" vertical="center" wrapText="1" shrinkToFit="1"/>
    </xf>
    <xf numFmtId="38" fontId="5" fillId="0" borderId="21" xfId="1" applyFont="1" applyFill="1" applyBorder="1" applyAlignment="1">
      <alignment horizontal="center" vertical="center" shrinkToFit="1"/>
    </xf>
    <xf numFmtId="38" fontId="5" fillId="0" borderId="22" xfId="1" applyFont="1" applyFill="1" applyBorder="1" applyAlignment="1">
      <alignment horizontal="center" vertical="center" shrinkToFit="1"/>
    </xf>
    <xf numFmtId="38" fontId="5" fillId="0" borderId="19" xfId="1" applyFont="1" applyFill="1" applyBorder="1" applyAlignment="1">
      <alignment horizontal="center" vertical="center" wrapText="1" shrinkToFit="1"/>
    </xf>
    <xf numFmtId="38" fontId="5" fillId="0" borderId="23" xfId="0" applyNumberFormat="1" applyFont="1" applyFill="1" applyBorder="1" applyAlignment="1">
      <alignment horizontal="center" vertical="center" shrinkToFit="1"/>
    </xf>
    <xf numFmtId="38" fontId="5" fillId="0" borderId="26" xfId="0" applyNumberFormat="1" applyFont="1" applyFill="1" applyBorder="1" applyAlignment="1">
      <alignment horizontal="center" vertical="center" shrinkToFit="1"/>
    </xf>
    <xf numFmtId="0" fontId="3" fillId="0" borderId="0" xfId="0" applyNumberFormat="1" applyFont="1" applyFill="1" applyAlignment="1">
      <alignment horizontal="center" vertical="center" shrinkToFit="1"/>
    </xf>
    <xf numFmtId="176" fontId="5" fillId="0" borderId="1" xfId="0" applyNumberFormat="1" applyFont="1" applyFill="1" applyBorder="1" applyAlignment="1">
      <alignment horizontal="center" vertical="center" shrinkToFit="1"/>
    </xf>
    <xf numFmtId="176" fontId="5" fillId="0" borderId="2" xfId="0" applyNumberFormat="1" applyFont="1" applyFill="1" applyBorder="1" applyAlignment="1">
      <alignment horizontal="center" vertical="center" shrinkToFit="1"/>
    </xf>
    <xf numFmtId="0" fontId="9" fillId="0" borderId="38" xfId="0" applyNumberFormat="1" applyFont="1" applyFill="1" applyBorder="1" applyAlignment="1">
      <alignment horizontal="left" vertical="center" shrinkToFit="1"/>
    </xf>
    <xf numFmtId="0" fontId="5" fillId="0" borderId="7" xfId="0" applyNumberFormat="1" applyFont="1" applyFill="1" applyBorder="1" applyAlignment="1">
      <alignment horizontal="center" vertical="center" shrinkToFit="1"/>
    </xf>
    <xf numFmtId="0" fontId="5" fillId="0" borderId="16" xfId="0" applyNumberFormat="1" applyFont="1" applyFill="1" applyBorder="1" applyAlignment="1">
      <alignment horizontal="center" vertical="center" shrinkToFit="1"/>
    </xf>
    <xf numFmtId="0" fontId="5" fillId="0" borderId="24" xfId="0" applyNumberFormat="1" applyFont="1" applyFill="1" applyBorder="1" applyAlignment="1">
      <alignment horizontal="center" vertical="center" shrinkToFit="1"/>
    </xf>
    <xf numFmtId="0" fontId="5" fillId="0" borderId="8" xfId="0" applyNumberFormat="1" applyFont="1" applyFill="1" applyBorder="1" applyAlignment="1">
      <alignment horizontal="center" vertical="center" shrinkToFit="1"/>
    </xf>
    <xf numFmtId="0" fontId="5" fillId="0" borderId="10" xfId="0" applyNumberFormat="1" applyFont="1" applyFill="1" applyBorder="1" applyAlignment="1">
      <alignment horizontal="center" vertical="center" shrinkToFit="1"/>
    </xf>
    <xf numFmtId="0" fontId="5" fillId="0" borderId="17" xfId="0" applyNumberFormat="1" applyFont="1" applyFill="1" applyBorder="1" applyAlignment="1">
      <alignment horizontal="center" vertical="center" shrinkToFit="1"/>
    </xf>
    <xf numFmtId="0" fontId="5" fillId="0" borderId="18" xfId="0" applyNumberFormat="1" applyFont="1" applyFill="1" applyBorder="1" applyAlignment="1">
      <alignment horizontal="center" vertical="center" shrinkToFit="1"/>
    </xf>
    <xf numFmtId="0" fontId="5" fillId="0" borderId="12" xfId="0" applyNumberFormat="1" applyFont="1" applyFill="1" applyBorder="1" applyAlignment="1">
      <alignment horizontal="center" vertical="center" shrinkToFit="1"/>
    </xf>
    <xf numFmtId="0" fontId="5" fillId="0" borderId="4" xfId="0" applyNumberFormat="1" applyFont="1" applyFill="1" applyBorder="1" applyAlignment="1">
      <alignment horizontal="center" vertical="center" shrinkToFit="1"/>
    </xf>
    <xf numFmtId="0" fontId="5" fillId="0" borderId="6" xfId="0" applyNumberFormat="1" applyFont="1" applyFill="1" applyBorder="1" applyAlignment="1">
      <alignment horizontal="center" vertical="center" shrinkToFit="1"/>
    </xf>
    <xf numFmtId="0" fontId="5" fillId="0" borderId="11" xfId="0" applyNumberFormat="1" applyFont="1" applyFill="1" applyBorder="1" applyAlignment="1">
      <alignment horizontal="center" vertical="center" wrapText="1" shrinkToFit="1"/>
    </xf>
    <xf numFmtId="0" fontId="5" fillId="0" borderId="13" xfId="0" applyNumberFormat="1" applyFont="1" applyFill="1" applyBorder="1" applyAlignment="1">
      <alignment horizontal="center" vertical="center" shrinkToFit="1"/>
    </xf>
    <xf numFmtId="0" fontId="5" fillId="0" borderId="3" xfId="0" applyNumberFormat="1" applyFont="1" applyFill="1" applyBorder="1" applyAlignment="1">
      <alignment horizontal="center" vertical="center" shrinkToFit="1"/>
    </xf>
    <xf numFmtId="0" fontId="5" fillId="0" borderId="19" xfId="0" applyNumberFormat="1" applyFont="1" applyFill="1" applyBorder="1" applyAlignment="1">
      <alignment horizontal="center" vertical="center" shrinkToFit="1"/>
    </xf>
    <xf numFmtId="0" fontId="5" fillId="0" borderId="14" xfId="0" applyNumberFormat="1" applyFont="1" applyFill="1" applyBorder="1" applyAlignment="1">
      <alignment horizontal="center" vertical="center" wrapText="1" shrinkToFit="1"/>
    </xf>
    <xf numFmtId="0" fontId="5" fillId="0" borderId="20" xfId="0" applyNumberFormat="1" applyFont="1" applyFill="1" applyBorder="1" applyAlignment="1">
      <alignment horizontal="center" vertical="center" shrinkToFit="1"/>
    </xf>
    <xf numFmtId="0" fontId="5" fillId="0" borderId="26" xfId="0" applyNumberFormat="1" applyFont="1" applyFill="1" applyBorder="1" applyAlignment="1">
      <alignment horizontal="center" vertical="center" shrinkToFit="1"/>
    </xf>
    <xf numFmtId="0" fontId="5" fillId="0" borderId="12" xfId="0" applyNumberFormat="1" applyFont="1" applyFill="1" applyBorder="1" applyAlignment="1">
      <alignment horizontal="center" vertical="center" wrapText="1" shrinkToFit="1"/>
    </xf>
    <xf numFmtId="0" fontId="5" fillId="0" borderId="4" xfId="0" applyNumberFormat="1" applyFont="1" applyFill="1" applyBorder="1" applyAlignment="1">
      <alignment horizontal="center" vertical="center" wrapText="1" shrinkToFit="1"/>
    </xf>
    <xf numFmtId="0" fontId="5" fillId="0" borderId="6"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center" vertical="center" shrinkToFit="1"/>
    </xf>
    <xf numFmtId="0" fontId="12" fillId="4" borderId="8" xfId="0" applyNumberFormat="1" applyFont="1" applyFill="1" applyBorder="1" applyAlignment="1">
      <alignment horizontal="center" vertical="center" shrinkToFit="1"/>
    </xf>
    <xf numFmtId="0" fontId="12" fillId="4" borderId="10" xfId="0" applyNumberFormat="1" applyFont="1" applyFill="1" applyBorder="1" applyAlignment="1">
      <alignment horizontal="center" vertical="center" shrinkToFit="1"/>
    </xf>
    <xf numFmtId="0" fontId="12" fillId="4" borderId="12" xfId="0" applyNumberFormat="1" applyFont="1" applyFill="1" applyBorder="1" applyAlignment="1">
      <alignment horizontal="center" vertical="center" shrinkToFit="1"/>
    </xf>
    <xf numFmtId="0" fontId="12" fillId="4" borderId="11" xfId="0" applyNumberFormat="1" applyFont="1" applyFill="1" applyBorder="1" applyAlignment="1">
      <alignment horizontal="center" vertical="center" wrapText="1" shrinkToFit="1"/>
    </xf>
    <xf numFmtId="0" fontId="12" fillId="4" borderId="13" xfId="0" applyNumberFormat="1" applyFont="1" applyFill="1" applyBorder="1" applyAlignment="1">
      <alignment horizontal="center" vertical="center" shrinkToFit="1"/>
    </xf>
    <xf numFmtId="0" fontId="12" fillId="4" borderId="14" xfId="0" applyNumberFormat="1" applyFont="1" applyFill="1" applyBorder="1" applyAlignment="1">
      <alignment horizontal="center" vertical="center" wrapText="1" shrinkToFit="1"/>
    </xf>
    <xf numFmtId="0" fontId="12" fillId="4" borderId="12" xfId="0" applyNumberFormat="1" applyFont="1" applyFill="1" applyBorder="1" applyAlignment="1">
      <alignment horizontal="center" vertical="center" wrapText="1" shrinkToFit="1"/>
    </xf>
    <xf numFmtId="0" fontId="12" fillId="4" borderId="17" xfId="0" applyNumberFormat="1" applyFont="1" applyFill="1" applyBorder="1" applyAlignment="1">
      <alignment horizontal="center" vertical="center" shrinkToFit="1"/>
    </xf>
    <xf numFmtId="0" fontId="12" fillId="4" borderId="18" xfId="0" applyNumberFormat="1" applyFont="1" applyFill="1" applyBorder="1" applyAlignment="1">
      <alignment horizontal="center" vertical="center" shrinkToFit="1"/>
    </xf>
    <xf numFmtId="0" fontId="12" fillId="4" borderId="4" xfId="0" applyNumberFormat="1" applyFont="1" applyFill="1" applyBorder="1" applyAlignment="1">
      <alignment horizontal="center" vertical="center" shrinkToFit="1"/>
    </xf>
    <xf numFmtId="0" fontId="12" fillId="4" borderId="3" xfId="0" applyNumberFormat="1" applyFont="1" applyFill="1" applyBorder="1" applyAlignment="1">
      <alignment horizontal="center" vertical="center" shrinkToFit="1"/>
    </xf>
    <xf numFmtId="0" fontId="12" fillId="4" borderId="19" xfId="0" applyNumberFormat="1" applyFont="1" applyFill="1" applyBorder="1" applyAlignment="1">
      <alignment horizontal="center" vertical="center" shrinkToFit="1"/>
    </xf>
    <xf numFmtId="0" fontId="12" fillId="4" borderId="20" xfId="0" applyNumberFormat="1" applyFont="1" applyFill="1" applyBorder="1" applyAlignment="1">
      <alignment horizontal="center" vertical="center" shrinkToFit="1"/>
    </xf>
    <xf numFmtId="0" fontId="12" fillId="4" borderId="4" xfId="0" applyNumberFormat="1" applyFont="1" applyFill="1" applyBorder="1" applyAlignment="1">
      <alignment horizontal="center" vertical="center" wrapText="1" shrinkToFit="1"/>
    </xf>
    <xf numFmtId="0" fontId="12" fillId="4" borderId="5" xfId="0" applyNumberFormat="1" applyFont="1" applyFill="1" applyBorder="1" applyAlignment="1">
      <alignment horizontal="center" vertical="center" shrinkToFit="1"/>
    </xf>
    <xf numFmtId="0" fontId="12" fillId="4" borderId="6" xfId="0" applyNumberFormat="1" applyFont="1" applyFill="1" applyBorder="1" applyAlignment="1">
      <alignment horizontal="center" vertical="center" shrinkToFit="1"/>
    </xf>
    <xf numFmtId="0" fontId="12" fillId="4" borderId="6" xfId="0" applyNumberFormat="1" applyFont="1" applyFill="1" applyBorder="1" applyAlignment="1">
      <alignment horizontal="center" vertical="center" shrinkToFit="1"/>
    </xf>
    <xf numFmtId="0" fontId="12" fillId="4" borderId="25" xfId="0" applyNumberFormat="1" applyFont="1" applyFill="1" applyBorder="1" applyAlignment="1">
      <alignment horizontal="center" vertical="center" shrinkToFit="1"/>
    </xf>
    <xf numFmtId="0" fontId="12" fillId="4" borderId="26" xfId="0" applyNumberFormat="1" applyFont="1" applyFill="1" applyBorder="1" applyAlignment="1">
      <alignment horizontal="center" vertical="center" shrinkToFit="1"/>
    </xf>
    <xf numFmtId="0" fontId="12" fillId="4" borderId="6" xfId="0" applyNumberFormat="1" applyFont="1" applyFill="1" applyBorder="1" applyAlignment="1">
      <alignment horizontal="center" vertical="center" wrapText="1" shrinkToFit="1"/>
    </xf>
    <xf numFmtId="176" fontId="5" fillId="4" borderId="1" xfId="0" applyNumberFormat="1" applyFont="1" applyFill="1" applyBorder="1" applyAlignment="1">
      <alignment horizontal="center" vertical="center" shrinkToFit="1"/>
    </xf>
    <xf numFmtId="176" fontId="5" fillId="4" borderId="2" xfId="0" applyNumberFormat="1" applyFont="1" applyFill="1" applyBorder="1" applyAlignment="1">
      <alignment horizontal="center" vertical="center" shrinkToFit="1"/>
    </xf>
    <xf numFmtId="177" fontId="5" fillId="4" borderId="5" xfId="0" applyNumberFormat="1" applyFont="1" applyFill="1" applyBorder="1" applyAlignment="1">
      <alignment horizontal="center" vertical="center" shrinkToFit="1"/>
    </xf>
    <xf numFmtId="177" fontId="5" fillId="4" borderId="6" xfId="0" applyNumberFormat="1" applyFont="1" applyFill="1" applyBorder="1" applyAlignment="1">
      <alignment horizontal="center" vertical="center" shrinkToFit="1"/>
    </xf>
    <xf numFmtId="0" fontId="5" fillId="4" borderId="5" xfId="0" applyNumberFormat="1" applyFont="1" applyFill="1" applyBorder="1" applyAlignment="1">
      <alignment horizontal="center" vertical="center" wrapText="1" shrinkToFit="1"/>
    </xf>
    <xf numFmtId="0" fontId="5" fillId="4" borderId="25" xfId="0" applyNumberFormat="1" applyFont="1" applyFill="1" applyBorder="1" applyAlignment="1">
      <alignment horizontal="center" vertical="center" shrinkToFit="1"/>
    </xf>
    <xf numFmtId="0" fontId="5" fillId="4" borderId="25" xfId="0" applyNumberFormat="1" applyFont="1" applyFill="1" applyBorder="1" applyAlignment="1">
      <alignment horizontal="center" vertical="center" wrapText="1" shrinkToFit="1"/>
    </xf>
    <xf numFmtId="38" fontId="5" fillId="4" borderId="27" xfId="1" applyFont="1" applyFill="1" applyBorder="1" applyAlignment="1">
      <alignment horizontal="center" vertical="center" shrinkToFit="1"/>
    </xf>
    <xf numFmtId="38" fontId="5" fillId="4" borderId="25" xfId="1"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6"/>
  <sheetViews>
    <sheetView tabSelected="1" view="pageBreakPreview" zoomScale="70" zoomScaleNormal="100" zoomScaleSheetLayoutView="70" workbookViewId="0">
      <pane ySplit="12" topLeftCell="A13" activePane="bottomLeft" state="frozen"/>
      <selection pane="bottomLeft"/>
    </sheetView>
  </sheetViews>
  <sheetFormatPr defaultColWidth="9" defaultRowHeight="12"/>
  <cols>
    <col min="1" max="1" width="3.25" style="1" bestFit="1" customWidth="1"/>
    <col min="2" max="3" width="13.375" style="72" customWidth="1"/>
    <col min="4" max="4" width="8" style="1" bestFit="1" customWidth="1"/>
    <col min="5" max="7" width="3.25" style="72" bestFit="1" customWidth="1"/>
    <col min="8" max="8" width="5.75" style="72" bestFit="1" customWidth="1"/>
    <col min="9" max="9" width="13.625" style="1" customWidth="1"/>
    <col min="10" max="11" width="3.25" style="72" bestFit="1" customWidth="1"/>
    <col min="12" max="12" width="3.25" style="1" bestFit="1" customWidth="1"/>
    <col min="13" max="13" width="3.25" style="72" bestFit="1" customWidth="1"/>
    <col min="14" max="17" width="6.375" style="2" bestFit="1" customWidth="1"/>
    <col min="18" max="18" width="6.25" style="2" bestFit="1" customWidth="1"/>
    <col min="19" max="19" width="6.375" style="2" bestFit="1" customWidth="1"/>
    <col min="20" max="20" width="7.125" style="2" bestFit="1" customWidth="1"/>
    <col min="21" max="21" width="6.625" style="1" customWidth="1"/>
    <col min="22" max="22" width="9" style="1" customWidth="1"/>
    <col min="23" max="16384" width="9" style="1"/>
  </cols>
  <sheetData>
    <row r="1" spans="1:22" ht="25.15" customHeight="1">
      <c r="B1" s="74"/>
      <c r="S1" s="54"/>
      <c r="T1" s="55"/>
    </row>
    <row r="2" spans="1:22" ht="10.15" customHeight="1">
      <c r="S2" s="53"/>
      <c r="T2" s="53"/>
    </row>
    <row r="3" spans="1:22" ht="17.25">
      <c r="A3" s="103" t="s">
        <v>45</v>
      </c>
      <c r="B3" s="103"/>
      <c r="C3" s="103"/>
      <c r="D3" s="103"/>
      <c r="E3" s="103"/>
      <c r="F3" s="103"/>
      <c r="G3" s="103"/>
      <c r="H3" s="103"/>
      <c r="I3" s="103"/>
      <c r="J3" s="103"/>
      <c r="K3" s="103"/>
      <c r="L3" s="103"/>
      <c r="M3" s="103"/>
      <c r="N3" s="103"/>
      <c r="O3" s="103"/>
      <c r="P3" s="103"/>
      <c r="Q3" s="103"/>
      <c r="R3" s="103"/>
      <c r="S3" s="103"/>
      <c r="T3" s="103"/>
    </row>
    <row r="4" spans="1:22" ht="12.75" thickBot="1"/>
    <row r="5" spans="1:22">
      <c r="B5" s="148">
        <v>10</v>
      </c>
      <c r="C5" s="149"/>
    </row>
    <row r="6" spans="1:22">
      <c r="B6" s="66" t="s">
        <v>0</v>
      </c>
      <c r="C6" s="65" t="s">
        <v>43</v>
      </c>
    </row>
    <row r="7" spans="1:22" ht="12.75" thickBot="1">
      <c r="B7" s="150">
        <v>31</v>
      </c>
      <c r="C7" s="151">
        <v>22</v>
      </c>
    </row>
    <row r="8" spans="1:22">
      <c r="B8" s="50"/>
      <c r="C8" s="50"/>
    </row>
    <row r="9" spans="1:22" ht="14.25" customHeight="1" thickBot="1">
      <c r="B9" s="106" t="s">
        <v>40</v>
      </c>
      <c r="C9" s="106"/>
      <c r="D9" s="106"/>
      <c r="E9" s="106"/>
      <c r="F9" s="106"/>
      <c r="G9" s="106"/>
      <c r="H9" s="106"/>
      <c r="I9" s="106"/>
      <c r="J9" s="69"/>
      <c r="K9" s="69"/>
      <c r="L9" s="69"/>
      <c r="M9" s="69"/>
      <c r="N9" s="69"/>
      <c r="O9" s="69"/>
      <c r="P9" s="69"/>
      <c r="Q9" s="69"/>
      <c r="R9" s="69"/>
      <c r="S9" s="69"/>
      <c r="T9" s="69"/>
    </row>
    <row r="10" spans="1:22" ht="14.25" customHeight="1">
      <c r="A10" s="107" t="s">
        <v>1</v>
      </c>
      <c r="B10" s="128" t="s">
        <v>2</v>
      </c>
      <c r="C10" s="129"/>
      <c r="D10" s="130" t="s">
        <v>3</v>
      </c>
      <c r="E10" s="131" t="s">
        <v>42</v>
      </c>
      <c r="F10" s="132"/>
      <c r="G10" s="132"/>
      <c r="H10" s="133" t="s">
        <v>4</v>
      </c>
      <c r="I10" s="134" t="s">
        <v>5</v>
      </c>
      <c r="J10" s="127" t="s">
        <v>6</v>
      </c>
      <c r="K10" s="94"/>
      <c r="L10" s="94"/>
      <c r="M10" s="94"/>
      <c r="N10" s="94" t="s">
        <v>7</v>
      </c>
      <c r="O10" s="94"/>
      <c r="P10" s="94"/>
      <c r="Q10" s="94"/>
      <c r="R10" s="94"/>
      <c r="S10" s="94"/>
      <c r="T10" s="95"/>
      <c r="U10" s="5"/>
    </row>
    <row r="11" spans="1:22" ht="14.25" customHeight="1">
      <c r="A11" s="108"/>
      <c r="B11" s="135"/>
      <c r="C11" s="136"/>
      <c r="D11" s="137"/>
      <c r="E11" s="138"/>
      <c r="F11" s="139"/>
      <c r="G11" s="139"/>
      <c r="H11" s="140"/>
      <c r="I11" s="141"/>
      <c r="J11" s="96" t="s">
        <v>8</v>
      </c>
      <c r="K11" s="97"/>
      <c r="L11" s="97"/>
      <c r="M11" s="97"/>
      <c r="N11" s="98" t="s">
        <v>9</v>
      </c>
      <c r="O11" s="99"/>
      <c r="P11" s="100" t="s">
        <v>10</v>
      </c>
      <c r="Q11" s="100"/>
      <c r="R11" s="100"/>
      <c r="S11" s="101" t="s">
        <v>11</v>
      </c>
      <c r="T11" s="93" t="s">
        <v>12</v>
      </c>
      <c r="U11" s="2"/>
    </row>
    <row r="12" spans="1:22" ht="48.75" thickBot="1">
      <c r="A12" s="109"/>
      <c r="B12" s="142" t="s">
        <v>13</v>
      </c>
      <c r="C12" s="143" t="s">
        <v>14</v>
      </c>
      <c r="D12" s="144"/>
      <c r="E12" s="142" t="s">
        <v>15</v>
      </c>
      <c r="F12" s="145" t="s">
        <v>16</v>
      </c>
      <c r="G12" s="145" t="s">
        <v>17</v>
      </c>
      <c r="H12" s="146"/>
      <c r="I12" s="147"/>
      <c r="J12" s="152" t="s">
        <v>18</v>
      </c>
      <c r="K12" s="153" t="s">
        <v>19</v>
      </c>
      <c r="L12" s="154" t="s">
        <v>20</v>
      </c>
      <c r="M12" s="9" t="s">
        <v>21</v>
      </c>
      <c r="N12" s="155" t="s">
        <v>22</v>
      </c>
      <c r="O12" s="156" t="s">
        <v>23</v>
      </c>
      <c r="P12" s="71" t="s">
        <v>22</v>
      </c>
      <c r="Q12" s="71" t="s">
        <v>23</v>
      </c>
      <c r="R12" s="11" t="s">
        <v>24</v>
      </c>
      <c r="S12" s="102"/>
      <c r="T12" s="82"/>
      <c r="U12" s="2"/>
    </row>
    <row r="13" spans="1:22" ht="15.75" customHeight="1">
      <c r="A13" s="12">
        <v>1</v>
      </c>
      <c r="B13" s="13"/>
      <c r="C13" s="15"/>
      <c r="D13" s="16"/>
      <c r="E13" s="13"/>
      <c r="F13" s="14"/>
      <c r="G13" s="14"/>
      <c r="H13" s="14"/>
      <c r="I13" s="15"/>
      <c r="J13" s="13"/>
      <c r="K13" s="14"/>
      <c r="L13" s="14"/>
      <c r="M13" s="17">
        <f>$C$7</f>
        <v>22</v>
      </c>
      <c r="N13" s="18"/>
      <c r="O13" s="19"/>
      <c r="P13" s="20">
        <f t="shared" ref="P13:P38" si="0">IF(OR(I13="転出(継続利用)",I13="転入(継続利用)"),ROUNDDOWN(IF(H13="",0,N13/H13/M13*L13),-1),ROUNDDOWN(IF(H13="",0,N13/H13),-1))</f>
        <v>0</v>
      </c>
      <c r="Q13" s="20">
        <f t="shared" ref="Q13:Q38" si="1">IF(OR(I13="転出(継続利用)",I13="転入(継続利用)"),ROUNDDOWN(O13/M13*L13,-1),O13)</f>
        <v>0</v>
      </c>
      <c r="R13" s="20">
        <f>P13+Q13</f>
        <v>0</v>
      </c>
      <c r="S13" s="20">
        <f t="shared" ref="S13:S38" si="2">ROUNDDOWN(25700/M13*L13,-1)</f>
        <v>0</v>
      </c>
      <c r="T13" s="21">
        <f>IF(R13&lt;S13,R13,S13)</f>
        <v>0</v>
      </c>
      <c r="U13" s="22"/>
    </row>
    <row r="14" spans="1:22" ht="15.75" customHeight="1">
      <c r="A14" s="12">
        <v>2</v>
      </c>
      <c r="B14" s="13"/>
      <c r="C14" s="15"/>
      <c r="D14" s="16"/>
      <c r="E14" s="13"/>
      <c r="F14" s="14"/>
      <c r="G14" s="14"/>
      <c r="H14" s="14"/>
      <c r="I14" s="15"/>
      <c r="J14" s="13"/>
      <c r="K14" s="14"/>
      <c r="L14" s="14"/>
      <c r="M14" s="17">
        <f>$C$7</f>
        <v>22</v>
      </c>
      <c r="N14" s="18"/>
      <c r="O14" s="19"/>
      <c r="P14" s="20">
        <f t="shared" si="0"/>
        <v>0</v>
      </c>
      <c r="Q14" s="20">
        <f t="shared" si="1"/>
        <v>0</v>
      </c>
      <c r="R14" s="20">
        <f>P14+Q14</f>
        <v>0</v>
      </c>
      <c r="S14" s="20">
        <f t="shared" si="2"/>
        <v>0</v>
      </c>
      <c r="T14" s="21">
        <f>IF(R14&lt;S14,R14,S14)</f>
        <v>0</v>
      </c>
      <c r="U14" s="22"/>
    </row>
    <row r="15" spans="1:22" ht="15.75" customHeight="1">
      <c r="A15" s="12">
        <v>3</v>
      </c>
      <c r="B15" s="66"/>
      <c r="C15" s="65"/>
      <c r="D15" s="23"/>
      <c r="E15" s="66"/>
      <c r="F15" s="67"/>
      <c r="G15" s="67"/>
      <c r="H15" s="67"/>
      <c r="I15" s="65"/>
      <c r="J15" s="66"/>
      <c r="K15" s="67"/>
      <c r="L15" s="67"/>
      <c r="M15" s="24">
        <f>$C$7</f>
        <v>22</v>
      </c>
      <c r="N15" s="25"/>
      <c r="O15" s="70"/>
      <c r="P15" s="26">
        <f t="shared" si="0"/>
        <v>0</v>
      </c>
      <c r="Q15" s="26">
        <f t="shared" si="1"/>
        <v>0</v>
      </c>
      <c r="R15" s="26">
        <f t="shared" ref="R15:R38" si="3">P15+Q15</f>
        <v>0</v>
      </c>
      <c r="S15" s="26">
        <f t="shared" si="2"/>
        <v>0</v>
      </c>
      <c r="T15" s="27">
        <f t="shared" ref="T15:T38" si="4">IF(R15&lt;S15,R15,S15)</f>
        <v>0</v>
      </c>
      <c r="U15" s="22"/>
      <c r="V15" s="52" t="s">
        <v>26</v>
      </c>
    </row>
    <row r="16" spans="1:22" ht="15.75" customHeight="1">
      <c r="A16" s="12">
        <v>4</v>
      </c>
      <c r="B16" s="66"/>
      <c r="C16" s="65"/>
      <c r="D16" s="23"/>
      <c r="E16" s="66"/>
      <c r="F16" s="67"/>
      <c r="G16" s="67"/>
      <c r="H16" s="67"/>
      <c r="I16" s="65"/>
      <c r="J16" s="66"/>
      <c r="K16" s="67"/>
      <c r="L16" s="67"/>
      <c r="M16" s="24">
        <f t="shared" ref="M16:M38" si="5">$C$7</f>
        <v>22</v>
      </c>
      <c r="N16" s="28"/>
      <c r="O16" s="70"/>
      <c r="P16" s="26">
        <f t="shared" si="0"/>
        <v>0</v>
      </c>
      <c r="Q16" s="26">
        <f t="shared" si="1"/>
        <v>0</v>
      </c>
      <c r="R16" s="26">
        <f t="shared" si="3"/>
        <v>0</v>
      </c>
      <c r="S16" s="26">
        <f t="shared" si="2"/>
        <v>0</v>
      </c>
      <c r="T16" s="27">
        <f t="shared" si="4"/>
        <v>0</v>
      </c>
      <c r="U16" s="22"/>
      <c r="V16" s="52" t="s">
        <v>27</v>
      </c>
    </row>
    <row r="17" spans="1:22" ht="15.75" customHeight="1">
      <c r="A17" s="12">
        <v>5</v>
      </c>
      <c r="B17" s="66"/>
      <c r="C17" s="65"/>
      <c r="D17" s="23"/>
      <c r="E17" s="66"/>
      <c r="F17" s="67"/>
      <c r="G17" s="67"/>
      <c r="H17" s="67"/>
      <c r="I17" s="65"/>
      <c r="J17" s="66"/>
      <c r="K17" s="67"/>
      <c r="L17" s="67"/>
      <c r="M17" s="24">
        <f t="shared" si="5"/>
        <v>22</v>
      </c>
      <c r="N17" s="28"/>
      <c r="O17" s="70"/>
      <c r="P17" s="26">
        <f t="shared" si="0"/>
        <v>0</v>
      </c>
      <c r="Q17" s="26">
        <f t="shared" si="1"/>
        <v>0</v>
      </c>
      <c r="R17" s="26">
        <f t="shared" si="3"/>
        <v>0</v>
      </c>
      <c r="S17" s="26">
        <f t="shared" si="2"/>
        <v>0</v>
      </c>
      <c r="T17" s="27">
        <f t="shared" si="4"/>
        <v>0</v>
      </c>
      <c r="U17" s="22"/>
      <c r="V17" s="52" t="s">
        <v>28</v>
      </c>
    </row>
    <row r="18" spans="1:22" ht="15.75" customHeight="1">
      <c r="A18" s="12">
        <v>6</v>
      </c>
      <c r="B18" s="66"/>
      <c r="C18" s="65"/>
      <c r="D18" s="23"/>
      <c r="E18" s="66"/>
      <c r="F18" s="67"/>
      <c r="G18" s="67"/>
      <c r="H18" s="67"/>
      <c r="I18" s="65"/>
      <c r="J18" s="66"/>
      <c r="K18" s="67"/>
      <c r="L18" s="67"/>
      <c r="M18" s="24">
        <f t="shared" si="5"/>
        <v>22</v>
      </c>
      <c r="N18" s="28"/>
      <c r="O18" s="70"/>
      <c r="P18" s="26">
        <f t="shared" si="0"/>
        <v>0</v>
      </c>
      <c r="Q18" s="26">
        <f t="shared" si="1"/>
        <v>0</v>
      </c>
      <c r="R18" s="26">
        <f t="shared" si="3"/>
        <v>0</v>
      </c>
      <c r="S18" s="26">
        <f t="shared" si="2"/>
        <v>0</v>
      </c>
      <c r="T18" s="27">
        <f t="shared" si="4"/>
        <v>0</v>
      </c>
      <c r="U18" s="22"/>
      <c r="V18" s="52" t="s">
        <v>29</v>
      </c>
    </row>
    <row r="19" spans="1:22" ht="15.75" customHeight="1">
      <c r="A19" s="12">
        <v>7</v>
      </c>
      <c r="B19" s="66"/>
      <c r="C19" s="65"/>
      <c r="D19" s="23"/>
      <c r="E19" s="66"/>
      <c r="F19" s="67"/>
      <c r="G19" s="67"/>
      <c r="H19" s="67"/>
      <c r="I19" s="65"/>
      <c r="J19" s="66"/>
      <c r="K19" s="67"/>
      <c r="L19" s="67"/>
      <c r="M19" s="24">
        <f t="shared" si="5"/>
        <v>22</v>
      </c>
      <c r="N19" s="28"/>
      <c r="O19" s="70"/>
      <c r="P19" s="26">
        <f t="shared" si="0"/>
        <v>0</v>
      </c>
      <c r="Q19" s="26">
        <f t="shared" si="1"/>
        <v>0</v>
      </c>
      <c r="R19" s="26">
        <f t="shared" si="3"/>
        <v>0</v>
      </c>
      <c r="S19" s="26">
        <f t="shared" si="2"/>
        <v>0</v>
      </c>
      <c r="T19" s="27">
        <f t="shared" si="4"/>
        <v>0</v>
      </c>
      <c r="U19" s="22"/>
      <c r="V19" s="52" t="s">
        <v>30</v>
      </c>
    </row>
    <row r="20" spans="1:22" ht="15.75" customHeight="1">
      <c r="A20" s="12">
        <v>8</v>
      </c>
      <c r="B20" s="66"/>
      <c r="C20" s="65"/>
      <c r="D20" s="23"/>
      <c r="E20" s="66"/>
      <c r="F20" s="67"/>
      <c r="G20" s="67"/>
      <c r="H20" s="67"/>
      <c r="I20" s="65"/>
      <c r="J20" s="66"/>
      <c r="K20" s="67"/>
      <c r="L20" s="67"/>
      <c r="M20" s="24">
        <f t="shared" si="5"/>
        <v>22</v>
      </c>
      <c r="N20" s="28"/>
      <c r="O20" s="70"/>
      <c r="P20" s="26">
        <f t="shared" si="0"/>
        <v>0</v>
      </c>
      <c r="Q20" s="26">
        <f t="shared" si="1"/>
        <v>0</v>
      </c>
      <c r="R20" s="26">
        <f t="shared" si="3"/>
        <v>0</v>
      </c>
      <c r="S20" s="26">
        <f t="shared" si="2"/>
        <v>0</v>
      </c>
      <c r="T20" s="27">
        <f t="shared" si="4"/>
        <v>0</v>
      </c>
      <c r="U20" s="22"/>
      <c r="V20" s="52" t="s">
        <v>31</v>
      </c>
    </row>
    <row r="21" spans="1:22" ht="15.75" customHeight="1">
      <c r="A21" s="12">
        <v>9</v>
      </c>
      <c r="B21" s="66"/>
      <c r="C21" s="65"/>
      <c r="D21" s="23"/>
      <c r="E21" s="66"/>
      <c r="F21" s="67"/>
      <c r="G21" s="67"/>
      <c r="H21" s="67"/>
      <c r="I21" s="65"/>
      <c r="J21" s="66"/>
      <c r="K21" s="67"/>
      <c r="L21" s="67"/>
      <c r="M21" s="24">
        <f t="shared" si="5"/>
        <v>22</v>
      </c>
      <c r="N21" s="28"/>
      <c r="O21" s="70"/>
      <c r="P21" s="26">
        <f t="shared" si="0"/>
        <v>0</v>
      </c>
      <c r="Q21" s="26">
        <f t="shared" si="1"/>
        <v>0</v>
      </c>
      <c r="R21" s="26">
        <f t="shared" si="3"/>
        <v>0</v>
      </c>
      <c r="S21" s="26">
        <f t="shared" si="2"/>
        <v>0</v>
      </c>
      <c r="T21" s="27">
        <f t="shared" si="4"/>
        <v>0</v>
      </c>
      <c r="U21" s="22"/>
    </row>
    <row r="22" spans="1:22" ht="15.75" customHeight="1">
      <c r="A22" s="12">
        <v>10</v>
      </c>
      <c r="B22" s="66"/>
      <c r="C22" s="65"/>
      <c r="D22" s="23"/>
      <c r="E22" s="66"/>
      <c r="F22" s="67"/>
      <c r="G22" s="67"/>
      <c r="H22" s="67"/>
      <c r="I22" s="65"/>
      <c r="J22" s="66"/>
      <c r="K22" s="67"/>
      <c r="L22" s="67"/>
      <c r="M22" s="24">
        <f t="shared" si="5"/>
        <v>22</v>
      </c>
      <c r="N22" s="28"/>
      <c r="O22" s="70"/>
      <c r="P22" s="26">
        <f t="shared" si="0"/>
        <v>0</v>
      </c>
      <c r="Q22" s="26">
        <f t="shared" si="1"/>
        <v>0</v>
      </c>
      <c r="R22" s="26">
        <f t="shared" si="3"/>
        <v>0</v>
      </c>
      <c r="S22" s="26">
        <f t="shared" si="2"/>
        <v>0</v>
      </c>
      <c r="T22" s="27">
        <f t="shared" si="4"/>
        <v>0</v>
      </c>
      <c r="U22" s="22"/>
    </row>
    <row r="23" spans="1:22" ht="15.75" customHeight="1">
      <c r="A23" s="12">
        <v>11</v>
      </c>
      <c r="B23" s="66"/>
      <c r="C23" s="65"/>
      <c r="D23" s="23"/>
      <c r="E23" s="66"/>
      <c r="F23" s="67"/>
      <c r="G23" s="67"/>
      <c r="H23" s="67"/>
      <c r="I23" s="65"/>
      <c r="J23" s="66"/>
      <c r="K23" s="67"/>
      <c r="L23" s="67"/>
      <c r="M23" s="24">
        <f t="shared" si="5"/>
        <v>22</v>
      </c>
      <c r="N23" s="28"/>
      <c r="O23" s="70"/>
      <c r="P23" s="26">
        <f t="shared" si="0"/>
        <v>0</v>
      </c>
      <c r="Q23" s="26">
        <f t="shared" si="1"/>
        <v>0</v>
      </c>
      <c r="R23" s="26">
        <f t="shared" si="3"/>
        <v>0</v>
      </c>
      <c r="S23" s="26">
        <f t="shared" si="2"/>
        <v>0</v>
      </c>
      <c r="T23" s="27">
        <f t="shared" si="4"/>
        <v>0</v>
      </c>
      <c r="U23" s="22"/>
    </row>
    <row r="24" spans="1:22" ht="15.75" customHeight="1">
      <c r="A24" s="12">
        <v>12</v>
      </c>
      <c r="B24" s="66"/>
      <c r="C24" s="65"/>
      <c r="D24" s="23"/>
      <c r="E24" s="66"/>
      <c r="F24" s="67"/>
      <c r="G24" s="67"/>
      <c r="H24" s="67"/>
      <c r="I24" s="65"/>
      <c r="J24" s="66"/>
      <c r="K24" s="67"/>
      <c r="L24" s="67"/>
      <c r="M24" s="24">
        <f t="shared" si="5"/>
        <v>22</v>
      </c>
      <c r="N24" s="28"/>
      <c r="O24" s="70"/>
      <c r="P24" s="26">
        <f t="shared" si="0"/>
        <v>0</v>
      </c>
      <c r="Q24" s="26">
        <f t="shared" si="1"/>
        <v>0</v>
      </c>
      <c r="R24" s="26">
        <f t="shared" si="3"/>
        <v>0</v>
      </c>
      <c r="S24" s="26">
        <f t="shared" si="2"/>
        <v>0</v>
      </c>
      <c r="T24" s="27">
        <f t="shared" si="4"/>
        <v>0</v>
      </c>
      <c r="U24" s="22"/>
    </row>
    <row r="25" spans="1:22" ht="15.75" customHeight="1">
      <c r="A25" s="12">
        <v>13</v>
      </c>
      <c r="B25" s="66"/>
      <c r="C25" s="65"/>
      <c r="D25" s="23"/>
      <c r="E25" s="66"/>
      <c r="F25" s="67"/>
      <c r="G25" s="67"/>
      <c r="H25" s="67"/>
      <c r="I25" s="65"/>
      <c r="J25" s="66"/>
      <c r="K25" s="67"/>
      <c r="L25" s="67"/>
      <c r="M25" s="24">
        <f t="shared" si="5"/>
        <v>22</v>
      </c>
      <c r="N25" s="28"/>
      <c r="O25" s="70"/>
      <c r="P25" s="26">
        <f t="shared" si="0"/>
        <v>0</v>
      </c>
      <c r="Q25" s="26">
        <f t="shared" si="1"/>
        <v>0</v>
      </c>
      <c r="R25" s="26">
        <f t="shared" si="3"/>
        <v>0</v>
      </c>
      <c r="S25" s="26">
        <f t="shared" si="2"/>
        <v>0</v>
      </c>
      <c r="T25" s="27">
        <f t="shared" si="4"/>
        <v>0</v>
      </c>
      <c r="U25" s="22"/>
    </row>
    <row r="26" spans="1:22" ht="15.75" customHeight="1">
      <c r="A26" s="12">
        <v>14</v>
      </c>
      <c r="B26" s="66"/>
      <c r="C26" s="65"/>
      <c r="D26" s="23"/>
      <c r="E26" s="66"/>
      <c r="F26" s="67"/>
      <c r="G26" s="67"/>
      <c r="H26" s="67"/>
      <c r="I26" s="65"/>
      <c r="J26" s="66"/>
      <c r="K26" s="67"/>
      <c r="L26" s="67"/>
      <c r="M26" s="24">
        <f t="shared" si="5"/>
        <v>22</v>
      </c>
      <c r="N26" s="28"/>
      <c r="O26" s="70"/>
      <c r="P26" s="26">
        <f t="shared" si="0"/>
        <v>0</v>
      </c>
      <c r="Q26" s="26">
        <f t="shared" si="1"/>
        <v>0</v>
      </c>
      <c r="R26" s="26">
        <f t="shared" si="3"/>
        <v>0</v>
      </c>
      <c r="S26" s="26">
        <f t="shared" si="2"/>
        <v>0</v>
      </c>
      <c r="T26" s="27">
        <f t="shared" si="4"/>
        <v>0</v>
      </c>
      <c r="U26" s="22"/>
    </row>
    <row r="27" spans="1:22" ht="15.75" customHeight="1">
      <c r="A27" s="12">
        <v>15</v>
      </c>
      <c r="B27" s="66"/>
      <c r="C27" s="65"/>
      <c r="D27" s="23"/>
      <c r="E27" s="66"/>
      <c r="F27" s="67"/>
      <c r="G27" s="67"/>
      <c r="H27" s="67"/>
      <c r="I27" s="65"/>
      <c r="J27" s="66"/>
      <c r="K27" s="67"/>
      <c r="L27" s="67"/>
      <c r="M27" s="24">
        <f t="shared" si="5"/>
        <v>22</v>
      </c>
      <c r="N27" s="28"/>
      <c r="O27" s="70"/>
      <c r="P27" s="26">
        <f t="shared" si="0"/>
        <v>0</v>
      </c>
      <c r="Q27" s="26">
        <f t="shared" si="1"/>
        <v>0</v>
      </c>
      <c r="R27" s="26">
        <f t="shared" si="3"/>
        <v>0</v>
      </c>
      <c r="S27" s="26">
        <f t="shared" si="2"/>
        <v>0</v>
      </c>
      <c r="T27" s="27">
        <f t="shared" si="4"/>
        <v>0</v>
      </c>
      <c r="U27" s="22"/>
    </row>
    <row r="28" spans="1:22" ht="15.75" customHeight="1">
      <c r="A28" s="12">
        <v>16</v>
      </c>
      <c r="B28" s="66"/>
      <c r="C28" s="65"/>
      <c r="D28" s="23"/>
      <c r="E28" s="66"/>
      <c r="F28" s="67"/>
      <c r="G28" s="67"/>
      <c r="H28" s="67"/>
      <c r="I28" s="65"/>
      <c r="J28" s="66"/>
      <c r="K28" s="67"/>
      <c r="L28" s="67"/>
      <c r="M28" s="24">
        <f t="shared" si="5"/>
        <v>22</v>
      </c>
      <c r="N28" s="28"/>
      <c r="O28" s="70"/>
      <c r="P28" s="26">
        <f t="shared" si="0"/>
        <v>0</v>
      </c>
      <c r="Q28" s="26">
        <f t="shared" si="1"/>
        <v>0</v>
      </c>
      <c r="R28" s="26">
        <f t="shared" si="3"/>
        <v>0</v>
      </c>
      <c r="S28" s="26">
        <f t="shared" si="2"/>
        <v>0</v>
      </c>
      <c r="T28" s="27">
        <f t="shared" si="4"/>
        <v>0</v>
      </c>
      <c r="U28" s="22"/>
    </row>
    <row r="29" spans="1:22" ht="15.75" customHeight="1">
      <c r="A29" s="12">
        <v>17</v>
      </c>
      <c r="B29" s="66"/>
      <c r="C29" s="65"/>
      <c r="D29" s="23"/>
      <c r="E29" s="66"/>
      <c r="F29" s="67"/>
      <c r="G29" s="67"/>
      <c r="H29" s="67"/>
      <c r="I29" s="65"/>
      <c r="J29" s="66"/>
      <c r="K29" s="67"/>
      <c r="L29" s="67"/>
      <c r="M29" s="24">
        <f t="shared" si="5"/>
        <v>22</v>
      </c>
      <c r="N29" s="28"/>
      <c r="O29" s="70"/>
      <c r="P29" s="26">
        <f t="shared" si="0"/>
        <v>0</v>
      </c>
      <c r="Q29" s="26">
        <f t="shared" si="1"/>
        <v>0</v>
      </c>
      <c r="R29" s="26">
        <f t="shared" si="3"/>
        <v>0</v>
      </c>
      <c r="S29" s="26">
        <f t="shared" si="2"/>
        <v>0</v>
      </c>
      <c r="T29" s="27">
        <f t="shared" si="4"/>
        <v>0</v>
      </c>
      <c r="U29" s="22"/>
    </row>
    <row r="30" spans="1:22" ht="15.75" customHeight="1">
      <c r="A30" s="12">
        <v>18</v>
      </c>
      <c r="B30" s="66"/>
      <c r="C30" s="65"/>
      <c r="D30" s="23"/>
      <c r="E30" s="66"/>
      <c r="F30" s="67"/>
      <c r="G30" s="67"/>
      <c r="H30" s="67"/>
      <c r="I30" s="65"/>
      <c r="J30" s="66"/>
      <c r="K30" s="67"/>
      <c r="L30" s="67"/>
      <c r="M30" s="24">
        <f t="shared" si="5"/>
        <v>22</v>
      </c>
      <c r="N30" s="28"/>
      <c r="O30" s="70"/>
      <c r="P30" s="26">
        <f t="shared" si="0"/>
        <v>0</v>
      </c>
      <c r="Q30" s="26">
        <f t="shared" si="1"/>
        <v>0</v>
      </c>
      <c r="R30" s="26">
        <f t="shared" si="3"/>
        <v>0</v>
      </c>
      <c r="S30" s="26">
        <f t="shared" si="2"/>
        <v>0</v>
      </c>
      <c r="T30" s="27">
        <f t="shared" si="4"/>
        <v>0</v>
      </c>
      <c r="U30" s="22"/>
    </row>
    <row r="31" spans="1:22" ht="15.75" customHeight="1">
      <c r="A31" s="12">
        <v>19</v>
      </c>
      <c r="B31" s="66"/>
      <c r="C31" s="65"/>
      <c r="D31" s="23"/>
      <c r="E31" s="66"/>
      <c r="F31" s="67"/>
      <c r="G31" s="67"/>
      <c r="H31" s="67"/>
      <c r="I31" s="65"/>
      <c r="J31" s="66"/>
      <c r="K31" s="67"/>
      <c r="L31" s="67"/>
      <c r="M31" s="24">
        <f t="shared" si="5"/>
        <v>22</v>
      </c>
      <c r="N31" s="28"/>
      <c r="O31" s="70"/>
      <c r="P31" s="26">
        <f t="shared" si="0"/>
        <v>0</v>
      </c>
      <c r="Q31" s="26">
        <f t="shared" si="1"/>
        <v>0</v>
      </c>
      <c r="R31" s="26">
        <f t="shared" si="3"/>
        <v>0</v>
      </c>
      <c r="S31" s="26">
        <f t="shared" si="2"/>
        <v>0</v>
      </c>
      <c r="T31" s="27">
        <f t="shared" si="4"/>
        <v>0</v>
      </c>
      <c r="U31" s="22"/>
    </row>
    <row r="32" spans="1:22" ht="15.75" customHeight="1">
      <c r="A32" s="12">
        <v>20</v>
      </c>
      <c r="B32" s="66"/>
      <c r="C32" s="65"/>
      <c r="D32" s="23"/>
      <c r="E32" s="66"/>
      <c r="F32" s="67"/>
      <c r="G32" s="67"/>
      <c r="H32" s="67"/>
      <c r="I32" s="65"/>
      <c r="J32" s="66"/>
      <c r="K32" s="67"/>
      <c r="L32" s="67"/>
      <c r="M32" s="24">
        <f t="shared" si="5"/>
        <v>22</v>
      </c>
      <c r="N32" s="28"/>
      <c r="O32" s="70"/>
      <c r="P32" s="26">
        <f t="shared" si="0"/>
        <v>0</v>
      </c>
      <c r="Q32" s="26">
        <f t="shared" si="1"/>
        <v>0</v>
      </c>
      <c r="R32" s="26">
        <f t="shared" si="3"/>
        <v>0</v>
      </c>
      <c r="S32" s="26">
        <f t="shared" si="2"/>
        <v>0</v>
      </c>
      <c r="T32" s="27">
        <f t="shared" si="4"/>
        <v>0</v>
      </c>
      <c r="U32" s="22"/>
    </row>
    <row r="33" spans="1:21" ht="15.75" customHeight="1">
      <c r="A33" s="12">
        <v>21</v>
      </c>
      <c r="B33" s="66"/>
      <c r="C33" s="65"/>
      <c r="D33" s="23"/>
      <c r="E33" s="66"/>
      <c r="F33" s="67"/>
      <c r="G33" s="67"/>
      <c r="H33" s="67"/>
      <c r="I33" s="65"/>
      <c r="J33" s="66"/>
      <c r="K33" s="67"/>
      <c r="L33" s="67"/>
      <c r="M33" s="24">
        <f t="shared" si="5"/>
        <v>22</v>
      </c>
      <c r="N33" s="28"/>
      <c r="O33" s="70"/>
      <c r="P33" s="26">
        <f t="shared" si="0"/>
        <v>0</v>
      </c>
      <c r="Q33" s="26">
        <f t="shared" si="1"/>
        <v>0</v>
      </c>
      <c r="R33" s="26">
        <f t="shared" si="3"/>
        <v>0</v>
      </c>
      <c r="S33" s="26">
        <f t="shared" si="2"/>
        <v>0</v>
      </c>
      <c r="T33" s="27">
        <f t="shared" si="4"/>
        <v>0</v>
      </c>
      <c r="U33" s="22"/>
    </row>
    <row r="34" spans="1:21" ht="15.75" customHeight="1">
      <c r="A34" s="12">
        <v>22</v>
      </c>
      <c r="B34" s="66"/>
      <c r="C34" s="65"/>
      <c r="D34" s="23"/>
      <c r="E34" s="66"/>
      <c r="F34" s="67"/>
      <c r="G34" s="67"/>
      <c r="H34" s="67"/>
      <c r="I34" s="65"/>
      <c r="J34" s="66"/>
      <c r="K34" s="67"/>
      <c r="L34" s="67"/>
      <c r="M34" s="24">
        <f t="shared" si="5"/>
        <v>22</v>
      </c>
      <c r="N34" s="28"/>
      <c r="O34" s="70"/>
      <c r="P34" s="26">
        <f t="shared" si="0"/>
        <v>0</v>
      </c>
      <c r="Q34" s="26">
        <f t="shared" si="1"/>
        <v>0</v>
      </c>
      <c r="R34" s="26">
        <f t="shared" si="3"/>
        <v>0</v>
      </c>
      <c r="S34" s="26">
        <f t="shared" si="2"/>
        <v>0</v>
      </c>
      <c r="T34" s="27">
        <f t="shared" si="4"/>
        <v>0</v>
      </c>
      <c r="U34" s="22"/>
    </row>
    <row r="35" spans="1:21" ht="15.75" customHeight="1">
      <c r="A35" s="12">
        <v>23</v>
      </c>
      <c r="B35" s="66"/>
      <c r="C35" s="65"/>
      <c r="D35" s="23"/>
      <c r="E35" s="66"/>
      <c r="F35" s="67"/>
      <c r="G35" s="67"/>
      <c r="H35" s="67"/>
      <c r="I35" s="65"/>
      <c r="J35" s="66"/>
      <c r="K35" s="67"/>
      <c r="L35" s="67"/>
      <c r="M35" s="24">
        <f t="shared" si="5"/>
        <v>22</v>
      </c>
      <c r="N35" s="28"/>
      <c r="O35" s="70"/>
      <c r="P35" s="26">
        <f t="shared" si="0"/>
        <v>0</v>
      </c>
      <c r="Q35" s="26">
        <f t="shared" si="1"/>
        <v>0</v>
      </c>
      <c r="R35" s="26">
        <f t="shared" si="3"/>
        <v>0</v>
      </c>
      <c r="S35" s="26">
        <f t="shared" si="2"/>
        <v>0</v>
      </c>
      <c r="T35" s="27">
        <f t="shared" si="4"/>
        <v>0</v>
      </c>
      <c r="U35" s="22"/>
    </row>
    <row r="36" spans="1:21" ht="15.75" customHeight="1">
      <c r="A36" s="12">
        <v>24</v>
      </c>
      <c r="B36" s="66"/>
      <c r="C36" s="65"/>
      <c r="D36" s="23"/>
      <c r="E36" s="66"/>
      <c r="F36" s="67"/>
      <c r="G36" s="67"/>
      <c r="H36" s="67"/>
      <c r="I36" s="65"/>
      <c r="J36" s="66"/>
      <c r="K36" s="67"/>
      <c r="L36" s="67"/>
      <c r="M36" s="24">
        <f t="shared" si="5"/>
        <v>22</v>
      </c>
      <c r="N36" s="28"/>
      <c r="O36" s="70"/>
      <c r="P36" s="26">
        <f t="shared" si="0"/>
        <v>0</v>
      </c>
      <c r="Q36" s="26">
        <f t="shared" si="1"/>
        <v>0</v>
      </c>
      <c r="R36" s="26">
        <f t="shared" si="3"/>
        <v>0</v>
      </c>
      <c r="S36" s="26">
        <f t="shared" si="2"/>
        <v>0</v>
      </c>
      <c r="T36" s="27">
        <f t="shared" si="4"/>
        <v>0</v>
      </c>
      <c r="U36" s="22"/>
    </row>
    <row r="37" spans="1:21" ht="15.75" customHeight="1">
      <c r="A37" s="12">
        <v>25</v>
      </c>
      <c r="B37" s="66"/>
      <c r="C37" s="65"/>
      <c r="D37" s="23"/>
      <c r="E37" s="66"/>
      <c r="F37" s="67"/>
      <c r="G37" s="67"/>
      <c r="H37" s="67"/>
      <c r="I37" s="65"/>
      <c r="J37" s="66"/>
      <c r="K37" s="67"/>
      <c r="L37" s="67"/>
      <c r="M37" s="24">
        <f t="shared" si="5"/>
        <v>22</v>
      </c>
      <c r="N37" s="28"/>
      <c r="O37" s="70"/>
      <c r="P37" s="26">
        <f t="shared" si="0"/>
        <v>0</v>
      </c>
      <c r="Q37" s="26">
        <f t="shared" si="1"/>
        <v>0</v>
      </c>
      <c r="R37" s="26">
        <f t="shared" si="3"/>
        <v>0</v>
      </c>
      <c r="S37" s="26">
        <f t="shared" si="2"/>
        <v>0</v>
      </c>
      <c r="T37" s="27">
        <f t="shared" si="4"/>
        <v>0</v>
      </c>
      <c r="U37" s="22"/>
    </row>
    <row r="38" spans="1:21" ht="15.75" customHeight="1" thickBot="1">
      <c r="A38" s="12">
        <v>26</v>
      </c>
      <c r="B38" s="33"/>
      <c r="C38" s="35"/>
      <c r="D38" s="36"/>
      <c r="E38" s="33"/>
      <c r="F38" s="34"/>
      <c r="G38" s="34"/>
      <c r="H38" s="34"/>
      <c r="I38" s="35"/>
      <c r="J38" s="33"/>
      <c r="K38" s="34"/>
      <c r="L38" s="34"/>
      <c r="M38" s="24">
        <f t="shared" si="5"/>
        <v>22</v>
      </c>
      <c r="N38" s="38"/>
      <c r="O38" s="39"/>
      <c r="P38" s="26">
        <f t="shared" si="0"/>
        <v>0</v>
      </c>
      <c r="Q38" s="26">
        <f t="shared" si="1"/>
        <v>0</v>
      </c>
      <c r="R38" s="26">
        <f t="shared" si="3"/>
        <v>0</v>
      </c>
      <c r="S38" s="26">
        <f t="shared" si="2"/>
        <v>0</v>
      </c>
      <c r="T38" s="27">
        <f t="shared" si="4"/>
        <v>0</v>
      </c>
      <c r="U38" s="22"/>
    </row>
    <row r="39" spans="1:21" ht="15.75" customHeight="1" thickTop="1" thickBot="1">
      <c r="A39" s="83" t="s">
        <v>32</v>
      </c>
      <c r="B39" s="84"/>
      <c r="C39" s="85"/>
      <c r="D39" s="42"/>
      <c r="E39" s="43"/>
      <c r="F39" s="68"/>
      <c r="G39" s="68"/>
      <c r="H39" s="68"/>
      <c r="I39" s="44"/>
      <c r="J39" s="43"/>
      <c r="K39" s="68"/>
      <c r="L39" s="68"/>
      <c r="M39" s="45"/>
      <c r="N39" s="46"/>
      <c r="O39" s="47"/>
      <c r="P39" s="48"/>
      <c r="Q39" s="48"/>
      <c r="R39" s="48"/>
      <c r="S39" s="48"/>
      <c r="T39" s="49">
        <f>SUM(T13:T38)</f>
        <v>0</v>
      </c>
      <c r="U39" s="22"/>
    </row>
    <row r="40" spans="1:21" ht="5.25" customHeight="1"/>
    <row r="41" spans="1:21">
      <c r="A41" s="86" t="s">
        <v>33</v>
      </c>
      <c r="B41" s="86"/>
      <c r="C41" s="86"/>
      <c r="D41" s="86"/>
      <c r="E41" s="86"/>
      <c r="F41" s="86"/>
      <c r="G41" s="86"/>
      <c r="H41" s="86"/>
      <c r="I41" s="86"/>
      <c r="J41" s="86"/>
      <c r="K41" s="86"/>
      <c r="L41" s="86"/>
      <c r="M41" s="86"/>
      <c r="N41" s="86"/>
      <c r="O41" s="86"/>
      <c r="P41" s="86"/>
      <c r="Q41" s="86"/>
      <c r="R41" s="86"/>
      <c r="S41" s="86"/>
      <c r="T41" s="86"/>
    </row>
    <row r="42" spans="1:21" ht="12.75" thickBot="1"/>
    <row r="43" spans="1:21" ht="18" customHeight="1">
      <c r="B43" s="87" t="s">
        <v>41</v>
      </c>
      <c r="C43" s="87"/>
      <c r="J43" s="88" t="s">
        <v>34</v>
      </c>
      <c r="K43" s="89"/>
      <c r="L43" s="89"/>
      <c r="M43" s="89"/>
      <c r="N43" s="90"/>
      <c r="O43" s="90"/>
      <c r="P43" s="90"/>
      <c r="Q43" s="90"/>
      <c r="R43" s="90"/>
      <c r="S43" s="90"/>
      <c r="T43" s="91"/>
    </row>
    <row r="44" spans="1:21" ht="18" customHeight="1">
      <c r="J44" s="75" t="s">
        <v>35</v>
      </c>
      <c r="K44" s="76"/>
      <c r="L44" s="76"/>
      <c r="M44" s="76"/>
      <c r="N44" s="92"/>
      <c r="O44" s="92"/>
      <c r="P44" s="92"/>
      <c r="Q44" s="92"/>
      <c r="R44" s="92"/>
      <c r="S44" s="92"/>
      <c r="T44" s="93"/>
    </row>
    <row r="45" spans="1:21" ht="18" customHeight="1">
      <c r="J45" s="75" t="s">
        <v>36</v>
      </c>
      <c r="K45" s="76"/>
      <c r="L45" s="76"/>
      <c r="M45" s="76"/>
      <c r="N45" s="77" t="s">
        <v>37</v>
      </c>
      <c r="O45" s="77"/>
      <c r="P45" s="77"/>
      <c r="Q45" s="77"/>
      <c r="R45" s="77"/>
      <c r="S45" s="77"/>
      <c r="T45" s="78"/>
    </row>
    <row r="46" spans="1:21" ht="18" customHeight="1" thickBot="1">
      <c r="J46" s="79" t="s">
        <v>38</v>
      </c>
      <c r="K46" s="80"/>
      <c r="L46" s="80"/>
      <c r="M46" s="80"/>
      <c r="N46" s="81"/>
      <c r="O46" s="81"/>
      <c r="P46" s="81"/>
      <c r="Q46" s="81"/>
      <c r="R46" s="81"/>
      <c r="S46" s="81"/>
      <c r="T46" s="82"/>
    </row>
  </sheetData>
  <protectedRanges>
    <protectedRange sqref="A13:O39" name="範囲1"/>
  </protectedRanges>
  <mergeCells count="27">
    <mergeCell ref="A3:T3"/>
    <mergeCell ref="B5:C5"/>
    <mergeCell ref="B9:I9"/>
    <mergeCell ref="A10:A12"/>
    <mergeCell ref="B10:C11"/>
    <mergeCell ref="D10:D12"/>
    <mergeCell ref="E10:G11"/>
    <mergeCell ref="H10:H12"/>
    <mergeCell ref="I10:I12"/>
    <mergeCell ref="J10:M10"/>
    <mergeCell ref="N10:T10"/>
    <mergeCell ref="J11:M11"/>
    <mergeCell ref="N11:O11"/>
    <mergeCell ref="P11:R11"/>
    <mergeCell ref="S11:S12"/>
    <mergeCell ref="T11:T12"/>
    <mergeCell ref="J45:M45"/>
    <mergeCell ref="N45:T45"/>
    <mergeCell ref="J46:M46"/>
    <mergeCell ref="N46:T46"/>
    <mergeCell ref="A39:C39"/>
    <mergeCell ref="A41:T41"/>
    <mergeCell ref="B43:C43"/>
    <mergeCell ref="J43:M43"/>
    <mergeCell ref="N43:T43"/>
    <mergeCell ref="J44:M44"/>
    <mergeCell ref="N44:T44"/>
  </mergeCells>
  <phoneticPr fontId="1"/>
  <dataValidations count="1">
    <dataValidation type="list" allowBlank="1" showInputMessage="1" showErrorMessage="1" sqref="I13:I39">
      <formula1>$V$15:$V$20</formula1>
    </dataValidation>
  </dataValidations>
  <printOptions horizontalCentered="1"/>
  <pageMargins left="0.70866141732283472" right="0.70866141732283472" top="0.74803149606299213" bottom="0.35433070866141736" header="0.31496062992125984" footer="0.31496062992125984"/>
  <pageSetup paperSize="9" scale="77" orientation="landscape" cellComments="asDisplayed"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6"/>
  <sheetViews>
    <sheetView view="pageBreakPreview" zoomScale="70" zoomScaleNormal="100" zoomScaleSheetLayoutView="70" workbookViewId="0">
      <pane ySplit="12" topLeftCell="A14" activePane="bottomLeft" state="frozen"/>
      <selection pane="bottomLeft" activeCell="D2" sqref="D2"/>
    </sheetView>
  </sheetViews>
  <sheetFormatPr defaultColWidth="9" defaultRowHeight="12"/>
  <cols>
    <col min="1" max="1" width="3.25" style="1" bestFit="1" customWidth="1"/>
    <col min="2" max="3" width="13.375" style="56" customWidth="1"/>
    <col min="4" max="4" width="8" style="1" bestFit="1" customWidth="1"/>
    <col min="5" max="7" width="3.25" style="56" bestFit="1" customWidth="1"/>
    <col min="8" max="8" width="5.75" style="56" bestFit="1" customWidth="1"/>
    <col min="9" max="9" width="13.625" style="1" customWidth="1"/>
    <col min="10" max="11" width="3.25" style="56" bestFit="1" customWidth="1"/>
    <col min="12" max="12" width="3.25" style="1" bestFit="1" customWidth="1"/>
    <col min="13" max="13" width="3.25" style="56" bestFit="1" customWidth="1"/>
    <col min="14" max="17" width="6.375" style="2" bestFit="1" customWidth="1"/>
    <col min="18" max="18" width="6.25" style="2" bestFit="1" customWidth="1"/>
    <col min="19" max="19" width="6.375" style="2" bestFit="1" customWidth="1"/>
    <col min="20" max="20" width="7.125" style="2" bestFit="1" customWidth="1"/>
    <col min="21" max="21" width="6.625" style="1" customWidth="1"/>
    <col min="22" max="22" width="9" style="1" customWidth="1"/>
    <col min="23" max="16384" width="9" style="1"/>
  </cols>
  <sheetData>
    <row r="1" spans="1:22" ht="25.15" customHeight="1" thickBot="1">
      <c r="B1" s="73" t="s">
        <v>44</v>
      </c>
      <c r="S1" s="54"/>
      <c r="T1" s="55"/>
    </row>
    <row r="2" spans="1:22" ht="10.15" customHeight="1">
      <c r="S2" s="53"/>
      <c r="T2" s="53"/>
    </row>
    <row r="3" spans="1:22" ht="17.25">
      <c r="A3" s="103" t="s">
        <v>39</v>
      </c>
      <c r="B3" s="103"/>
      <c r="C3" s="103"/>
      <c r="D3" s="103"/>
      <c r="E3" s="103"/>
      <c r="F3" s="103"/>
      <c r="G3" s="103"/>
      <c r="H3" s="103"/>
      <c r="I3" s="103"/>
      <c r="J3" s="103"/>
      <c r="K3" s="103"/>
      <c r="L3" s="103"/>
      <c r="M3" s="103"/>
      <c r="N3" s="103"/>
      <c r="O3" s="103"/>
      <c r="P3" s="103"/>
      <c r="Q3" s="103"/>
      <c r="R3" s="103"/>
      <c r="S3" s="103"/>
      <c r="T3" s="103"/>
    </row>
    <row r="4" spans="1:22" ht="12.75" thickBot="1"/>
    <row r="5" spans="1:22">
      <c r="B5" s="104">
        <v>10</v>
      </c>
      <c r="C5" s="105"/>
    </row>
    <row r="6" spans="1:22">
      <c r="B6" s="61" t="s">
        <v>0</v>
      </c>
      <c r="C6" s="59" t="s">
        <v>43</v>
      </c>
    </row>
    <row r="7" spans="1:22" ht="12.75" thickBot="1">
      <c r="B7" s="3">
        <v>31</v>
      </c>
      <c r="C7" s="4">
        <v>22</v>
      </c>
    </row>
    <row r="8" spans="1:22">
      <c r="B8" s="50"/>
      <c r="C8" s="50"/>
    </row>
    <row r="9" spans="1:22" ht="14.25" customHeight="1" thickBot="1">
      <c r="B9" s="106" t="s">
        <v>40</v>
      </c>
      <c r="C9" s="106"/>
      <c r="D9" s="106"/>
      <c r="E9" s="106"/>
      <c r="F9" s="106"/>
      <c r="G9" s="106"/>
      <c r="H9" s="106"/>
      <c r="I9" s="106"/>
      <c r="J9" s="64"/>
      <c r="K9" s="64"/>
      <c r="L9" s="64"/>
      <c r="M9" s="64"/>
      <c r="N9" s="64"/>
      <c r="O9" s="64"/>
      <c r="P9" s="64"/>
      <c r="Q9" s="64"/>
      <c r="R9" s="64"/>
      <c r="S9" s="64"/>
      <c r="T9" s="64"/>
    </row>
    <row r="10" spans="1:22" ht="14.25" customHeight="1">
      <c r="A10" s="107" t="s">
        <v>1</v>
      </c>
      <c r="B10" s="110" t="s">
        <v>2</v>
      </c>
      <c r="C10" s="111"/>
      <c r="D10" s="114" t="s">
        <v>3</v>
      </c>
      <c r="E10" s="117" t="s">
        <v>42</v>
      </c>
      <c r="F10" s="118"/>
      <c r="G10" s="118"/>
      <c r="H10" s="121" t="s">
        <v>4</v>
      </c>
      <c r="I10" s="124" t="s">
        <v>5</v>
      </c>
      <c r="J10" s="127" t="s">
        <v>6</v>
      </c>
      <c r="K10" s="94"/>
      <c r="L10" s="94"/>
      <c r="M10" s="94"/>
      <c r="N10" s="94" t="s">
        <v>7</v>
      </c>
      <c r="O10" s="94"/>
      <c r="P10" s="94"/>
      <c r="Q10" s="94"/>
      <c r="R10" s="94"/>
      <c r="S10" s="94"/>
      <c r="T10" s="95"/>
      <c r="U10" s="5"/>
    </row>
    <row r="11" spans="1:22" ht="14.25" customHeight="1">
      <c r="A11" s="108"/>
      <c r="B11" s="112"/>
      <c r="C11" s="113"/>
      <c r="D11" s="115"/>
      <c r="E11" s="119"/>
      <c r="F11" s="120"/>
      <c r="G11" s="120"/>
      <c r="H11" s="122"/>
      <c r="I11" s="125"/>
      <c r="J11" s="96" t="s">
        <v>8</v>
      </c>
      <c r="K11" s="97"/>
      <c r="L11" s="97"/>
      <c r="M11" s="97"/>
      <c r="N11" s="98" t="s">
        <v>9</v>
      </c>
      <c r="O11" s="99"/>
      <c r="P11" s="100" t="s">
        <v>10</v>
      </c>
      <c r="Q11" s="100"/>
      <c r="R11" s="100"/>
      <c r="S11" s="101" t="s">
        <v>11</v>
      </c>
      <c r="T11" s="93" t="s">
        <v>12</v>
      </c>
      <c r="U11" s="2"/>
    </row>
    <row r="12" spans="1:22" ht="48.75" thickBot="1">
      <c r="A12" s="109"/>
      <c r="B12" s="6" t="s">
        <v>13</v>
      </c>
      <c r="C12" s="60" t="s">
        <v>14</v>
      </c>
      <c r="D12" s="116"/>
      <c r="E12" s="6" t="s">
        <v>15</v>
      </c>
      <c r="F12" s="7" t="s">
        <v>16</v>
      </c>
      <c r="G12" s="7" t="s">
        <v>17</v>
      </c>
      <c r="H12" s="123"/>
      <c r="I12" s="126"/>
      <c r="J12" s="8" t="s">
        <v>18</v>
      </c>
      <c r="K12" s="7" t="s">
        <v>19</v>
      </c>
      <c r="L12" s="9" t="s">
        <v>20</v>
      </c>
      <c r="M12" s="9" t="s">
        <v>21</v>
      </c>
      <c r="N12" s="10" t="s">
        <v>22</v>
      </c>
      <c r="O12" s="58" t="s">
        <v>23</v>
      </c>
      <c r="P12" s="58" t="s">
        <v>22</v>
      </c>
      <c r="Q12" s="58" t="s">
        <v>23</v>
      </c>
      <c r="R12" s="11" t="s">
        <v>24</v>
      </c>
      <c r="S12" s="102"/>
      <c r="T12" s="82"/>
      <c r="U12" s="2"/>
    </row>
    <row r="13" spans="1:22" ht="15.75" customHeight="1">
      <c r="A13" s="12">
        <v>1</v>
      </c>
      <c r="B13" s="13"/>
      <c r="C13" s="15"/>
      <c r="D13" s="16">
        <v>42095</v>
      </c>
      <c r="E13" s="13">
        <v>30</v>
      </c>
      <c r="F13" s="14">
        <v>4</v>
      </c>
      <c r="G13" s="14">
        <v>1</v>
      </c>
      <c r="H13" s="14">
        <v>12</v>
      </c>
      <c r="I13" s="15"/>
      <c r="J13" s="13" t="s">
        <v>25</v>
      </c>
      <c r="K13" s="14">
        <v>31</v>
      </c>
      <c r="L13" s="14">
        <v>22</v>
      </c>
      <c r="M13" s="17">
        <f>$C$7</f>
        <v>22</v>
      </c>
      <c r="N13" s="18"/>
      <c r="O13" s="19">
        <v>22000</v>
      </c>
      <c r="P13" s="51">
        <f t="shared" ref="P13:P20" si="0">IF(OR(I13="転出(継続利用)",I13="転入(継続利用)"),ROUNDDOWN(IF(H13="",0,N13/H13/M13*L13),-1),ROUNDDOWN(IF(H13="",0,N13/H13),-1))</f>
        <v>0</v>
      </c>
      <c r="Q13" s="20">
        <f t="shared" ref="Q13:Q20" si="1">IF(OR(I13="転出(継続利用)",I13="転入(継続利用)"),ROUNDDOWN(O13/M13*L13,-1),O13)</f>
        <v>22000</v>
      </c>
      <c r="R13" s="20">
        <f>P13+Q13</f>
        <v>22000</v>
      </c>
      <c r="S13" s="20">
        <f t="shared" ref="S13:S20" si="2">ROUNDDOWN(25700/M13*L13,-1)</f>
        <v>25700</v>
      </c>
      <c r="T13" s="21">
        <f>IF(R13&lt;S13,R13,S13)</f>
        <v>22000</v>
      </c>
      <c r="U13" s="22"/>
    </row>
    <row r="14" spans="1:22" ht="15.75" customHeight="1">
      <c r="A14" s="12">
        <v>2</v>
      </c>
      <c r="B14" s="13"/>
      <c r="C14" s="15"/>
      <c r="D14" s="16">
        <v>42461</v>
      </c>
      <c r="E14" s="13">
        <v>31</v>
      </c>
      <c r="F14" s="14">
        <v>4</v>
      </c>
      <c r="G14" s="14">
        <v>1</v>
      </c>
      <c r="H14" s="14">
        <v>12</v>
      </c>
      <c r="I14" s="15"/>
      <c r="J14" s="13" t="s">
        <v>25</v>
      </c>
      <c r="K14" s="14">
        <v>31</v>
      </c>
      <c r="L14" s="14">
        <v>22</v>
      </c>
      <c r="M14" s="17">
        <f>$C$7</f>
        <v>22</v>
      </c>
      <c r="N14" s="18">
        <v>50000</v>
      </c>
      <c r="O14" s="19">
        <v>22000</v>
      </c>
      <c r="P14" s="51">
        <f t="shared" si="0"/>
        <v>4160</v>
      </c>
      <c r="Q14" s="20">
        <f t="shared" si="1"/>
        <v>22000</v>
      </c>
      <c r="R14" s="20">
        <f>P14+Q14</f>
        <v>26160</v>
      </c>
      <c r="S14" s="20">
        <f t="shared" si="2"/>
        <v>25700</v>
      </c>
      <c r="T14" s="21">
        <f>IF(R14&lt;S14,R14,S14)</f>
        <v>25700</v>
      </c>
      <c r="U14" s="22"/>
    </row>
    <row r="15" spans="1:22" ht="15.75" customHeight="1">
      <c r="A15" s="12">
        <v>3</v>
      </c>
      <c r="B15" s="61"/>
      <c r="C15" s="59"/>
      <c r="D15" s="23">
        <v>42461</v>
      </c>
      <c r="E15" s="61">
        <v>31</v>
      </c>
      <c r="F15" s="62">
        <v>10</v>
      </c>
      <c r="G15" s="62">
        <v>1</v>
      </c>
      <c r="H15" s="62">
        <v>6</v>
      </c>
      <c r="I15" s="59" t="s">
        <v>26</v>
      </c>
      <c r="J15" s="61" t="s">
        <v>25</v>
      </c>
      <c r="K15" s="62">
        <v>31</v>
      </c>
      <c r="L15" s="62">
        <v>22</v>
      </c>
      <c r="M15" s="24">
        <f>$C$7</f>
        <v>22</v>
      </c>
      <c r="N15" s="25">
        <v>50000</v>
      </c>
      <c r="O15" s="57">
        <v>22000</v>
      </c>
      <c r="P15" s="32">
        <f t="shared" si="0"/>
        <v>8330</v>
      </c>
      <c r="Q15" s="26">
        <f t="shared" si="1"/>
        <v>22000</v>
      </c>
      <c r="R15" s="26">
        <f t="shared" ref="R15:R20" si="3">P15+Q15</f>
        <v>30330</v>
      </c>
      <c r="S15" s="26">
        <f t="shared" si="2"/>
        <v>25700</v>
      </c>
      <c r="T15" s="27">
        <f t="shared" ref="T15:T20" si="4">IF(R15&lt;S15,R15,S15)</f>
        <v>25700</v>
      </c>
      <c r="U15" s="22"/>
      <c r="V15" s="52" t="s">
        <v>26</v>
      </c>
    </row>
    <row r="16" spans="1:22" ht="15.75" customHeight="1">
      <c r="A16" s="12">
        <v>4</v>
      </c>
      <c r="B16" s="61"/>
      <c r="C16" s="59"/>
      <c r="D16" s="23">
        <v>42461</v>
      </c>
      <c r="E16" s="61">
        <v>31</v>
      </c>
      <c r="F16" s="62">
        <v>4</v>
      </c>
      <c r="G16" s="62">
        <v>1</v>
      </c>
      <c r="H16" s="62">
        <v>7</v>
      </c>
      <c r="I16" s="59" t="s">
        <v>27</v>
      </c>
      <c r="J16" s="61">
        <v>1</v>
      </c>
      <c r="K16" s="62">
        <v>11</v>
      </c>
      <c r="L16" s="62">
        <v>9</v>
      </c>
      <c r="M16" s="24">
        <f t="shared" ref="M16:M20" si="5">$C$7</f>
        <v>22</v>
      </c>
      <c r="N16" s="28">
        <v>50000</v>
      </c>
      <c r="O16" s="57">
        <v>22000</v>
      </c>
      <c r="P16" s="32">
        <f t="shared" si="0"/>
        <v>7140</v>
      </c>
      <c r="Q16" s="26">
        <f t="shared" si="1"/>
        <v>22000</v>
      </c>
      <c r="R16" s="26">
        <f t="shared" si="3"/>
        <v>29140</v>
      </c>
      <c r="S16" s="32">
        <f t="shared" si="2"/>
        <v>10510</v>
      </c>
      <c r="T16" s="27">
        <f t="shared" si="4"/>
        <v>10510</v>
      </c>
      <c r="U16" s="22"/>
      <c r="V16" s="52" t="s">
        <v>27</v>
      </c>
    </row>
    <row r="17" spans="1:22" ht="15.75" customHeight="1">
      <c r="A17" s="12">
        <v>5</v>
      </c>
      <c r="B17" s="61"/>
      <c r="C17" s="59"/>
      <c r="D17" s="23">
        <v>42461</v>
      </c>
      <c r="E17" s="61">
        <v>31</v>
      </c>
      <c r="F17" s="62">
        <v>4</v>
      </c>
      <c r="G17" s="62">
        <v>1</v>
      </c>
      <c r="H17" s="62">
        <v>7</v>
      </c>
      <c r="I17" s="59" t="s">
        <v>28</v>
      </c>
      <c r="J17" s="61">
        <v>1</v>
      </c>
      <c r="K17" s="62">
        <v>11</v>
      </c>
      <c r="L17" s="62">
        <v>9</v>
      </c>
      <c r="M17" s="24">
        <f t="shared" si="5"/>
        <v>22</v>
      </c>
      <c r="N17" s="28">
        <v>50000</v>
      </c>
      <c r="O17" s="57">
        <v>22000</v>
      </c>
      <c r="P17" s="32">
        <f t="shared" si="0"/>
        <v>7140</v>
      </c>
      <c r="Q17" s="26">
        <f t="shared" si="1"/>
        <v>22000</v>
      </c>
      <c r="R17" s="26">
        <f t="shared" si="3"/>
        <v>29140</v>
      </c>
      <c r="S17" s="32">
        <f t="shared" si="2"/>
        <v>10510</v>
      </c>
      <c r="T17" s="27">
        <f t="shared" si="4"/>
        <v>10510</v>
      </c>
      <c r="U17" s="22"/>
      <c r="V17" s="52" t="s">
        <v>28</v>
      </c>
    </row>
    <row r="18" spans="1:22" ht="15.75" customHeight="1">
      <c r="A18" s="12">
        <v>6</v>
      </c>
      <c r="B18" s="61"/>
      <c r="C18" s="59"/>
      <c r="D18" s="23">
        <v>42461</v>
      </c>
      <c r="E18" s="61">
        <v>31</v>
      </c>
      <c r="F18" s="62">
        <v>4</v>
      </c>
      <c r="G18" s="62">
        <v>1</v>
      </c>
      <c r="H18" s="62">
        <v>9</v>
      </c>
      <c r="I18" s="59" t="s">
        <v>29</v>
      </c>
      <c r="J18" s="61">
        <v>23</v>
      </c>
      <c r="K18" s="62">
        <v>31</v>
      </c>
      <c r="L18" s="62">
        <v>7</v>
      </c>
      <c r="M18" s="24">
        <f t="shared" si="5"/>
        <v>22</v>
      </c>
      <c r="N18" s="28">
        <v>50000</v>
      </c>
      <c r="O18" s="57">
        <v>22000</v>
      </c>
      <c r="P18" s="32">
        <f t="shared" si="0"/>
        <v>5550</v>
      </c>
      <c r="Q18" s="26">
        <f t="shared" si="1"/>
        <v>22000</v>
      </c>
      <c r="R18" s="26">
        <f t="shared" si="3"/>
        <v>27550</v>
      </c>
      <c r="S18" s="32">
        <f t="shared" si="2"/>
        <v>8170</v>
      </c>
      <c r="T18" s="27">
        <f t="shared" si="4"/>
        <v>8170</v>
      </c>
      <c r="U18" s="22"/>
      <c r="V18" s="52" t="s">
        <v>29</v>
      </c>
    </row>
    <row r="19" spans="1:22" ht="15.75" customHeight="1">
      <c r="A19" s="12">
        <v>7</v>
      </c>
      <c r="B19" s="61"/>
      <c r="C19" s="59"/>
      <c r="D19" s="23">
        <v>42461</v>
      </c>
      <c r="E19" s="61">
        <v>31</v>
      </c>
      <c r="F19" s="62">
        <v>4</v>
      </c>
      <c r="G19" s="62">
        <v>1</v>
      </c>
      <c r="H19" s="62">
        <v>12</v>
      </c>
      <c r="I19" s="29" t="s">
        <v>30</v>
      </c>
      <c r="J19" s="61">
        <v>1</v>
      </c>
      <c r="K19" s="62">
        <v>11</v>
      </c>
      <c r="L19" s="30">
        <v>9</v>
      </c>
      <c r="M19" s="31">
        <f t="shared" si="5"/>
        <v>22</v>
      </c>
      <c r="N19" s="28">
        <v>50000</v>
      </c>
      <c r="O19" s="57">
        <v>22000</v>
      </c>
      <c r="P19" s="32">
        <f t="shared" si="0"/>
        <v>1700</v>
      </c>
      <c r="Q19" s="32">
        <f t="shared" si="1"/>
        <v>9000</v>
      </c>
      <c r="R19" s="26">
        <f t="shared" si="3"/>
        <v>10700</v>
      </c>
      <c r="S19" s="32">
        <f t="shared" si="2"/>
        <v>10510</v>
      </c>
      <c r="T19" s="27">
        <f t="shared" si="4"/>
        <v>10510</v>
      </c>
      <c r="U19" s="22"/>
      <c r="V19" s="52" t="s">
        <v>30</v>
      </c>
    </row>
    <row r="20" spans="1:22" ht="15.75" customHeight="1">
      <c r="A20" s="12">
        <v>8</v>
      </c>
      <c r="B20" s="61"/>
      <c r="C20" s="59"/>
      <c r="D20" s="23">
        <v>42461</v>
      </c>
      <c r="E20" s="61">
        <v>31</v>
      </c>
      <c r="F20" s="62">
        <v>4</v>
      </c>
      <c r="G20" s="62">
        <v>1</v>
      </c>
      <c r="H20" s="62">
        <v>12</v>
      </c>
      <c r="I20" s="29" t="s">
        <v>31</v>
      </c>
      <c r="J20" s="61">
        <v>23</v>
      </c>
      <c r="K20" s="62">
        <v>31</v>
      </c>
      <c r="L20" s="30">
        <v>7</v>
      </c>
      <c r="M20" s="31">
        <f t="shared" si="5"/>
        <v>22</v>
      </c>
      <c r="N20" s="28">
        <v>50000</v>
      </c>
      <c r="O20" s="57">
        <v>22000</v>
      </c>
      <c r="P20" s="32">
        <f t="shared" si="0"/>
        <v>1320</v>
      </c>
      <c r="Q20" s="32">
        <f t="shared" si="1"/>
        <v>7000</v>
      </c>
      <c r="R20" s="26">
        <f t="shared" si="3"/>
        <v>8320</v>
      </c>
      <c r="S20" s="32">
        <f t="shared" si="2"/>
        <v>8170</v>
      </c>
      <c r="T20" s="27">
        <f t="shared" si="4"/>
        <v>8170</v>
      </c>
      <c r="U20" s="22"/>
      <c r="V20" s="52" t="s">
        <v>31</v>
      </c>
    </row>
    <row r="21" spans="1:22" ht="15.75" customHeight="1">
      <c r="A21" s="12">
        <v>9</v>
      </c>
      <c r="B21" s="61"/>
      <c r="C21" s="59"/>
      <c r="D21" s="23"/>
      <c r="E21" s="61"/>
      <c r="F21" s="62"/>
      <c r="G21" s="62"/>
      <c r="H21" s="62"/>
      <c r="I21" s="59"/>
      <c r="J21" s="61"/>
      <c r="K21" s="62"/>
      <c r="L21" s="62"/>
      <c r="M21" s="24"/>
      <c r="N21" s="28"/>
      <c r="O21" s="57"/>
      <c r="P21" s="26"/>
      <c r="Q21" s="26"/>
      <c r="R21" s="26"/>
      <c r="S21" s="26"/>
      <c r="T21" s="27"/>
      <c r="U21" s="22"/>
    </row>
    <row r="22" spans="1:22" ht="15.75" customHeight="1">
      <c r="A22" s="12">
        <v>10</v>
      </c>
      <c r="B22" s="61"/>
      <c r="C22" s="59"/>
      <c r="D22" s="23"/>
      <c r="E22" s="61"/>
      <c r="F22" s="62"/>
      <c r="G22" s="62"/>
      <c r="H22" s="62"/>
      <c r="I22" s="59"/>
      <c r="J22" s="61"/>
      <c r="K22" s="62"/>
      <c r="L22" s="62"/>
      <c r="M22" s="24"/>
      <c r="N22" s="28"/>
      <c r="O22" s="57"/>
      <c r="P22" s="26"/>
      <c r="Q22" s="26"/>
      <c r="R22" s="26"/>
      <c r="S22" s="26"/>
      <c r="T22" s="27"/>
      <c r="U22" s="22"/>
    </row>
    <row r="23" spans="1:22" ht="15.75" customHeight="1">
      <c r="A23" s="12">
        <v>11</v>
      </c>
      <c r="B23" s="61"/>
      <c r="C23" s="59"/>
      <c r="D23" s="23"/>
      <c r="E23" s="61"/>
      <c r="F23" s="62"/>
      <c r="G23" s="62"/>
      <c r="H23" s="62"/>
      <c r="I23" s="59"/>
      <c r="J23" s="61"/>
      <c r="K23" s="62"/>
      <c r="L23" s="62"/>
      <c r="M23" s="24"/>
      <c r="N23" s="28"/>
      <c r="O23" s="57"/>
      <c r="P23" s="32"/>
      <c r="Q23" s="26"/>
      <c r="R23" s="26"/>
      <c r="S23" s="26"/>
      <c r="T23" s="27"/>
      <c r="U23" s="22"/>
    </row>
    <row r="24" spans="1:22" ht="15.75" customHeight="1">
      <c r="A24" s="12">
        <v>12</v>
      </c>
      <c r="B24" s="61"/>
      <c r="C24" s="59"/>
      <c r="D24" s="23"/>
      <c r="E24" s="61"/>
      <c r="F24" s="62"/>
      <c r="G24" s="62"/>
      <c r="H24" s="62"/>
      <c r="I24" s="59"/>
      <c r="J24" s="61"/>
      <c r="K24" s="62"/>
      <c r="L24" s="62"/>
      <c r="M24" s="24"/>
      <c r="N24" s="28"/>
      <c r="O24" s="57"/>
      <c r="P24" s="26"/>
      <c r="Q24" s="26"/>
      <c r="R24" s="26"/>
      <c r="S24" s="26"/>
      <c r="T24" s="27"/>
      <c r="U24" s="22"/>
    </row>
    <row r="25" spans="1:22" ht="15.75" customHeight="1">
      <c r="A25" s="12">
        <v>13</v>
      </c>
      <c r="B25" s="61"/>
      <c r="C25" s="59"/>
      <c r="D25" s="23"/>
      <c r="E25" s="61"/>
      <c r="F25" s="62"/>
      <c r="G25" s="62"/>
      <c r="H25" s="62"/>
      <c r="I25" s="59"/>
      <c r="J25" s="61"/>
      <c r="K25" s="62"/>
      <c r="L25" s="62"/>
      <c r="M25" s="24"/>
      <c r="N25" s="28"/>
      <c r="O25" s="57"/>
      <c r="P25" s="26"/>
      <c r="Q25" s="26"/>
      <c r="R25" s="26"/>
      <c r="S25" s="26"/>
      <c r="T25" s="27"/>
      <c r="U25" s="22"/>
    </row>
    <row r="26" spans="1:22" ht="15.75" customHeight="1">
      <c r="A26" s="12">
        <v>14</v>
      </c>
      <c r="B26" s="61"/>
      <c r="C26" s="59"/>
      <c r="D26" s="23"/>
      <c r="E26" s="61"/>
      <c r="F26" s="62"/>
      <c r="G26" s="62"/>
      <c r="H26" s="62"/>
      <c r="I26" s="59"/>
      <c r="J26" s="61"/>
      <c r="K26" s="62"/>
      <c r="L26" s="62"/>
      <c r="M26" s="24"/>
      <c r="N26" s="28"/>
      <c r="O26" s="57"/>
      <c r="P26" s="26"/>
      <c r="Q26" s="26"/>
      <c r="R26" s="26"/>
      <c r="S26" s="26"/>
      <c r="T26" s="27"/>
      <c r="U26" s="22"/>
    </row>
    <row r="27" spans="1:22" ht="15.75" customHeight="1">
      <c r="A27" s="12">
        <v>15</v>
      </c>
      <c r="B27" s="61"/>
      <c r="C27" s="59"/>
      <c r="D27" s="23"/>
      <c r="E27" s="61"/>
      <c r="F27" s="62"/>
      <c r="G27" s="62"/>
      <c r="H27" s="62"/>
      <c r="I27" s="59"/>
      <c r="J27" s="61"/>
      <c r="K27" s="62"/>
      <c r="L27" s="62"/>
      <c r="M27" s="24"/>
      <c r="N27" s="28"/>
      <c r="O27" s="57"/>
      <c r="P27" s="26"/>
      <c r="Q27" s="26"/>
      <c r="R27" s="26"/>
      <c r="S27" s="26"/>
      <c r="T27" s="27"/>
      <c r="U27" s="22"/>
    </row>
    <row r="28" spans="1:22" ht="15.75" customHeight="1">
      <c r="A28" s="12">
        <v>16</v>
      </c>
      <c r="B28" s="61"/>
      <c r="C28" s="59"/>
      <c r="D28" s="23"/>
      <c r="E28" s="61"/>
      <c r="F28" s="62"/>
      <c r="G28" s="62"/>
      <c r="H28" s="62"/>
      <c r="I28" s="59"/>
      <c r="J28" s="61"/>
      <c r="K28" s="62"/>
      <c r="L28" s="62"/>
      <c r="M28" s="24"/>
      <c r="N28" s="28"/>
      <c r="O28" s="57"/>
      <c r="P28" s="26"/>
      <c r="Q28" s="26"/>
      <c r="R28" s="26"/>
      <c r="S28" s="26"/>
      <c r="T28" s="27"/>
      <c r="U28" s="22"/>
    </row>
    <row r="29" spans="1:22" ht="15.75" customHeight="1">
      <c r="A29" s="12">
        <v>17</v>
      </c>
      <c r="B29" s="61"/>
      <c r="C29" s="59"/>
      <c r="D29" s="23"/>
      <c r="E29" s="61"/>
      <c r="F29" s="62"/>
      <c r="G29" s="62"/>
      <c r="H29" s="62"/>
      <c r="I29" s="59"/>
      <c r="J29" s="61"/>
      <c r="K29" s="62"/>
      <c r="L29" s="62"/>
      <c r="M29" s="24"/>
      <c r="N29" s="28"/>
      <c r="O29" s="57"/>
      <c r="P29" s="26"/>
      <c r="Q29" s="26"/>
      <c r="R29" s="26"/>
      <c r="S29" s="26"/>
      <c r="T29" s="27"/>
      <c r="U29" s="22"/>
    </row>
    <row r="30" spans="1:22" ht="15.75" customHeight="1">
      <c r="A30" s="12">
        <v>18</v>
      </c>
      <c r="B30" s="61"/>
      <c r="C30" s="59"/>
      <c r="D30" s="23"/>
      <c r="E30" s="61"/>
      <c r="F30" s="62"/>
      <c r="G30" s="62"/>
      <c r="H30" s="62"/>
      <c r="I30" s="59"/>
      <c r="J30" s="61"/>
      <c r="K30" s="62"/>
      <c r="L30" s="62"/>
      <c r="M30" s="24"/>
      <c r="N30" s="28"/>
      <c r="O30" s="57"/>
      <c r="P30" s="26"/>
      <c r="Q30" s="26"/>
      <c r="R30" s="26"/>
      <c r="S30" s="26"/>
      <c r="T30" s="27"/>
      <c r="U30" s="22"/>
    </row>
    <row r="31" spans="1:22" ht="15.75" customHeight="1">
      <c r="A31" s="12">
        <v>19</v>
      </c>
      <c r="B31" s="61"/>
      <c r="C31" s="59"/>
      <c r="D31" s="23"/>
      <c r="E31" s="61"/>
      <c r="F31" s="62"/>
      <c r="G31" s="62"/>
      <c r="H31" s="62"/>
      <c r="I31" s="59"/>
      <c r="J31" s="61"/>
      <c r="K31" s="62"/>
      <c r="L31" s="62"/>
      <c r="M31" s="24"/>
      <c r="N31" s="28"/>
      <c r="O31" s="57"/>
      <c r="P31" s="26"/>
      <c r="Q31" s="26"/>
      <c r="R31" s="26"/>
      <c r="S31" s="26"/>
      <c r="T31" s="27"/>
      <c r="U31" s="22"/>
    </row>
    <row r="32" spans="1:22" ht="15.75" customHeight="1">
      <c r="A32" s="12">
        <v>20</v>
      </c>
      <c r="B32" s="61"/>
      <c r="C32" s="59"/>
      <c r="D32" s="23"/>
      <c r="E32" s="61"/>
      <c r="F32" s="62"/>
      <c r="G32" s="62"/>
      <c r="H32" s="62"/>
      <c r="I32" s="59"/>
      <c r="J32" s="61"/>
      <c r="K32" s="62"/>
      <c r="L32" s="62"/>
      <c r="M32" s="24"/>
      <c r="N32" s="28"/>
      <c r="O32" s="57"/>
      <c r="P32" s="26"/>
      <c r="Q32" s="26"/>
      <c r="R32" s="26"/>
      <c r="S32" s="26"/>
      <c r="T32" s="27"/>
      <c r="U32" s="22"/>
    </row>
    <row r="33" spans="1:21" ht="15.75" customHeight="1">
      <c r="A33" s="12">
        <v>21</v>
      </c>
      <c r="B33" s="61"/>
      <c r="C33" s="59"/>
      <c r="D33" s="23"/>
      <c r="E33" s="61"/>
      <c r="F33" s="62"/>
      <c r="G33" s="62"/>
      <c r="H33" s="62"/>
      <c r="I33" s="59"/>
      <c r="J33" s="61"/>
      <c r="K33" s="62"/>
      <c r="L33" s="62"/>
      <c r="M33" s="24"/>
      <c r="N33" s="28"/>
      <c r="O33" s="57"/>
      <c r="P33" s="26"/>
      <c r="Q33" s="26"/>
      <c r="R33" s="26"/>
      <c r="S33" s="26"/>
      <c r="T33" s="27"/>
      <c r="U33" s="22"/>
    </row>
    <row r="34" spans="1:21" ht="15.75" customHeight="1">
      <c r="A34" s="12">
        <v>22</v>
      </c>
      <c r="B34" s="61"/>
      <c r="C34" s="59"/>
      <c r="D34" s="23"/>
      <c r="E34" s="61"/>
      <c r="F34" s="62"/>
      <c r="G34" s="62"/>
      <c r="H34" s="62"/>
      <c r="I34" s="59"/>
      <c r="J34" s="61"/>
      <c r="K34" s="62"/>
      <c r="L34" s="62"/>
      <c r="M34" s="24"/>
      <c r="N34" s="28"/>
      <c r="O34" s="57"/>
      <c r="P34" s="26"/>
      <c r="Q34" s="26"/>
      <c r="R34" s="26"/>
      <c r="S34" s="26"/>
      <c r="T34" s="27"/>
      <c r="U34" s="22"/>
    </row>
    <row r="35" spans="1:21" ht="15.75" customHeight="1">
      <c r="A35" s="12">
        <v>23</v>
      </c>
      <c r="B35" s="61"/>
      <c r="C35" s="59"/>
      <c r="D35" s="23"/>
      <c r="E35" s="61"/>
      <c r="F35" s="62"/>
      <c r="G35" s="62"/>
      <c r="H35" s="62"/>
      <c r="I35" s="59"/>
      <c r="J35" s="61"/>
      <c r="K35" s="62"/>
      <c r="L35" s="62"/>
      <c r="M35" s="24"/>
      <c r="N35" s="28"/>
      <c r="O35" s="57"/>
      <c r="P35" s="26"/>
      <c r="Q35" s="26"/>
      <c r="R35" s="26"/>
      <c r="S35" s="26"/>
      <c r="T35" s="27"/>
      <c r="U35" s="22"/>
    </row>
    <row r="36" spans="1:21" ht="15.75" customHeight="1">
      <c r="A36" s="12">
        <v>24</v>
      </c>
      <c r="B36" s="61"/>
      <c r="C36" s="59"/>
      <c r="D36" s="23"/>
      <c r="E36" s="61"/>
      <c r="F36" s="62"/>
      <c r="G36" s="62"/>
      <c r="H36" s="62"/>
      <c r="I36" s="59"/>
      <c r="J36" s="61"/>
      <c r="K36" s="62"/>
      <c r="L36" s="62"/>
      <c r="M36" s="24"/>
      <c r="N36" s="28"/>
      <c r="O36" s="57"/>
      <c r="P36" s="26"/>
      <c r="Q36" s="26"/>
      <c r="R36" s="26"/>
      <c r="S36" s="26"/>
      <c r="T36" s="27"/>
      <c r="U36" s="22"/>
    </row>
    <row r="37" spans="1:21" ht="15.75" customHeight="1">
      <c r="A37" s="12">
        <v>25</v>
      </c>
      <c r="B37" s="61"/>
      <c r="C37" s="59"/>
      <c r="D37" s="23"/>
      <c r="E37" s="61"/>
      <c r="F37" s="62"/>
      <c r="G37" s="62"/>
      <c r="H37" s="62"/>
      <c r="I37" s="59"/>
      <c r="J37" s="61"/>
      <c r="K37" s="62"/>
      <c r="L37" s="62"/>
      <c r="M37" s="24"/>
      <c r="N37" s="28"/>
      <c r="O37" s="57"/>
      <c r="P37" s="26"/>
      <c r="Q37" s="26"/>
      <c r="R37" s="26"/>
      <c r="S37" s="26"/>
      <c r="T37" s="27"/>
      <c r="U37" s="22"/>
    </row>
    <row r="38" spans="1:21" ht="15.75" customHeight="1" thickBot="1">
      <c r="A38" s="12">
        <v>26</v>
      </c>
      <c r="B38" s="33"/>
      <c r="C38" s="35"/>
      <c r="D38" s="36"/>
      <c r="E38" s="33"/>
      <c r="F38" s="34"/>
      <c r="G38" s="34"/>
      <c r="H38" s="34"/>
      <c r="I38" s="35"/>
      <c r="J38" s="33"/>
      <c r="K38" s="34"/>
      <c r="L38" s="34"/>
      <c r="M38" s="37"/>
      <c r="N38" s="38"/>
      <c r="O38" s="39"/>
      <c r="P38" s="40"/>
      <c r="Q38" s="40"/>
      <c r="R38" s="40"/>
      <c r="S38" s="40"/>
      <c r="T38" s="41"/>
      <c r="U38" s="22"/>
    </row>
    <row r="39" spans="1:21" ht="15.75" customHeight="1" thickTop="1" thickBot="1">
      <c r="A39" s="83" t="s">
        <v>32</v>
      </c>
      <c r="B39" s="84"/>
      <c r="C39" s="85"/>
      <c r="D39" s="42"/>
      <c r="E39" s="43"/>
      <c r="F39" s="63"/>
      <c r="G39" s="63"/>
      <c r="H39" s="63"/>
      <c r="I39" s="44"/>
      <c r="J39" s="43"/>
      <c r="K39" s="63"/>
      <c r="L39" s="63"/>
      <c r="M39" s="45"/>
      <c r="N39" s="46"/>
      <c r="O39" s="47"/>
      <c r="P39" s="48"/>
      <c r="Q39" s="48"/>
      <c r="R39" s="48"/>
      <c r="S39" s="48"/>
      <c r="T39" s="49">
        <f>SUM(T13:T38)</f>
        <v>121270</v>
      </c>
      <c r="U39" s="22"/>
    </row>
    <row r="40" spans="1:21" ht="5.25" customHeight="1"/>
    <row r="41" spans="1:21">
      <c r="A41" s="86" t="s">
        <v>33</v>
      </c>
      <c r="B41" s="86"/>
      <c r="C41" s="86"/>
      <c r="D41" s="86"/>
      <c r="E41" s="86"/>
      <c r="F41" s="86"/>
      <c r="G41" s="86"/>
      <c r="H41" s="86"/>
      <c r="I41" s="86"/>
      <c r="J41" s="86"/>
      <c r="K41" s="86"/>
      <c r="L41" s="86"/>
      <c r="M41" s="86"/>
      <c r="N41" s="86"/>
      <c r="O41" s="86"/>
      <c r="P41" s="86"/>
      <c r="Q41" s="86"/>
      <c r="R41" s="86"/>
      <c r="S41" s="86"/>
      <c r="T41" s="86"/>
    </row>
    <row r="42" spans="1:21" ht="12.75" thickBot="1"/>
    <row r="43" spans="1:21" ht="18" customHeight="1">
      <c r="B43" s="87" t="s">
        <v>41</v>
      </c>
      <c r="C43" s="87"/>
      <c r="J43" s="88" t="s">
        <v>34</v>
      </c>
      <c r="K43" s="89"/>
      <c r="L43" s="89"/>
      <c r="M43" s="89"/>
      <c r="N43" s="90"/>
      <c r="O43" s="90"/>
      <c r="P43" s="90"/>
      <c r="Q43" s="90"/>
      <c r="R43" s="90"/>
      <c r="S43" s="90"/>
      <c r="T43" s="91"/>
    </row>
    <row r="44" spans="1:21" ht="18" customHeight="1">
      <c r="J44" s="75" t="s">
        <v>35</v>
      </c>
      <c r="K44" s="76"/>
      <c r="L44" s="76"/>
      <c r="M44" s="76"/>
      <c r="N44" s="92"/>
      <c r="O44" s="92"/>
      <c r="P44" s="92"/>
      <c r="Q44" s="92"/>
      <c r="R44" s="92"/>
      <c r="S44" s="92"/>
      <c r="T44" s="93"/>
    </row>
    <row r="45" spans="1:21" ht="18" customHeight="1">
      <c r="J45" s="75" t="s">
        <v>36</v>
      </c>
      <c r="K45" s="76"/>
      <c r="L45" s="76"/>
      <c r="M45" s="76"/>
      <c r="N45" s="77" t="s">
        <v>37</v>
      </c>
      <c r="O45" s="77"/>
      <c r="P45" s="77"/>
      <c r="Q45" s="77"/>
      <c r="R45" s="77"/>
      <c r="S45" s="77"/>
      <c r="T45" s="78"/>
    </row>
    <row r="46" spans="1:21" ht="18" customHeight="1" thickBot="1">
      <c r="J46" s="79" t="s">
        <v>38</v>
      </c>
      <c r="K46" s="80"/>
      <c r="L46" s="80"/>
      <c r="M46" s="80"/>
      <c r="N46" s="81"/>
      <c r="O46" s="81"/>
      <c r="P46" s="81"/>
      <c r="Q46" s="81"/>
      <c r="R46" s="81"/>
      <c r="S46" s="81"/>
      <c r="T46" s="82"/>
    </row>
  </sheetData>
  <protectedRanges>
    <protectedRange sqref="A13:O39" name="範囲1"/>
  </protectedRanges>
  <mergeCells count="27">
    <mergeCell ref="J45:M45"/>
    <mergeCell ref="N45:T45"/>
    <mergeCell ref="J46:M46"/>
    <mergeCell ref="N46:T46"/>
    <mergeCell ref="A39:C39"/>
    <mergeCell ref="A41:T41"/>
    <mergeCell ref="B43:C43"/>
    <mergeCell ref="J43:M43"/>
    <mergeCell ref="N43:T43"/>
    <mergeCell ref="J44:M44"/>
    <mergeCell ref="N44:T44"/>
    <mergeCell ref="A3:T3"/>
    <mergeCell ref="B5:C5"/>
    <mergeCell ref="B9:I9"/>
    <mergeCell ref="A10:A12"/>
    <mergeCell ref="B10:C11"/>
    <mergeCell ref="D10:D12"/>
    <mergeCell ref="E10:G11"/>
    <mergeCell ref="H10:H12"/>
    <mergeCell ref="I10:I12"/>
    <mergeCell ref="J10:M10"/>
    <mergeCell ref="N10:T10"/>
    <mergeCell ref="J11:M11"/>
    <mergeCell ref="N11:O11"/>
    <mergeCell ref="P11:R11"/>
    <mergeCell ref="S11:S12"/>
    <mergeCell ref="T11:T12"/>
  </mergeCells>
  <phoneticPr fontId="1"/>
  <dataValidations count="1">
    <dataValidation type="list" allowBlank="1" showInputMessage="1" showErrorMessage="1" sqref="I13:I39">
      <formula1>$V$15:$V$20</formula1>
    </dataValidation>
  </dataValidations>
  <printOptions horizontalCentered="1"/>
  <pageMargins left="0.70866141732283472" right="0.70866141732283472" top="0.74803149606299213" bottom="0.35433070866141736" header="0.31496062992125984" footer="0.31496062992125984"/>
  <pageSetup paperSize="9" scale="77"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記入例</vt:lpstr>
      <vt:lpstr>記入例!Print_Area</vt:lpstr>
      <vt:lpstr>入力用!Print_Area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Administrator</cp:lastModifiedBy>
  <cp:lastPrinted>2019-09-30T07:27:29Z</cp:lastPrinted>
  <dcterms:created xsi:type="dcterms:W3CDTF">2011-06-14T05:32:50Z</dcterms:created>
  <dcterms:modified xsi:type="dcterms:W3CDTF">2019-10-17T07:48:01Z</dcterms:modified>
</cp:coreProperties>
</file>