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15与儀" sheetId="1"/>
  </sheets>
  <externalReferences>
    <externalReference r:id="rId2"/>
  </externalReferences>
  <definedNames>
    <definedName localSheetId="0" name="_xlnm.Print_Area">'15与儀'!$A$1:$X$157</definedName>
    <definedName hidden="1" localSheetId="0" name="Z_818BF9DD_E155_4641_96DB_F10DCC046B31_.wvu.PrintArea">'15与儀'!$A$1:$X$156</definedName>
    <definedName hidden="1" localSheetId="0" name="Z_E2552800_251D_41CA_A2CE_2AC49632D583_.wvu.PrintArea">'15与儀'!$A$1:$X$157</definedName>
    <definedName hidden="1" localSheetId="0" name="Z_F7D6EA6B_8517_4614_A7B9_67C92B6F66B2_.wvu.PrintArea">'15与儀'!$A$1:$X$157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1" i="1" l="1"/>
  <c r="P72" i="1" s="1"/>
  <c r="Q58" i="1"/>
  <c r="Q57" i="1"/>
  <c r="Q56" i="1"/>
  <c r="Q55" i="1"/>
  <c r="Q54" i="1"/>
  <c r="T39" i="1"/>
  <c r="V37" i="1" s="1"/>
  <c r="P39" i="1"/>
  <c r="R38" i="1" s="1"/>
  <c r="L39" i="1"/>
  <c r="N38" i="1" s="1"/>
  <c r="H39" i="1"/>
  <c r="J36" i="1" s="1"/>
  <c r="D39" i="1"/>
  <c r="F36" i="1" s="1"/>
  <c r="V38" i="1"/>
  <c r="V36" i="1"/>
  <c r="R36" i="1"/>
  <c r="N36" i="1"/>
  <c r="L31" i="1"/>
  <c r="J31" i="1"/>
  <c r="H31" i="1"/>
  <c r="F31" i="1"/>
  <c r="D31" i="1"/>
  <c r="F37" i="1" l="1"/>
  <c r="J37" i="1"/>
  <c r="N37" i="1"/>
  <c r="R37" i="1"/>
  <c r="F38" i="1"/>
  <c r="J38" i="1"/>
</calcChain>
</file>

<file path=xl/sharedStrings.xml><?xml version="1.0" encoding="utf-8"?>
<sst xmlns="http://schemas.openxmlformats.org/spreadsheetml/2006/main" count="348" uniqueCount="238">
  <si>
    <t>№</t>
    <phoneticPr fontId="3"/>
  </si>
  <si>
    <t>与儀小学校区</t>
    <rPh sb="0" eb="2">
      <t>ヨギ</t>
    </rPh>
    <rPh sb="2" eb="3">
      <t>ショウ</t>
    </rPh>
    <rPh sb="3" eb="5">
      <t>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</si>
  <si>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</si>
  <si>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</si>
  <si>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</si>
  <si>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</si>
  <si>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</si>
  <si>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</si>
  <si>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字与儀</t>
    <rPh sb="0" eb="1">
      <t>アザ</t>
    </rPh>
    <rPh sb="1" eb="3">
      <t>ヨギ</t>
    </rPh>
    <phoneticPr fontId="3"/>
  </si>
  <si>
    <t>9～24、41～65、79～88、
90～96、114～121</t>
    <phoneticPr fontId="3"/>
  </si>
  <si>
    <t>樋川</t>
    <rPh sb="0" eb="2">
      <t>ヒガワ</t>
    </rPh>
    <phoneticPr fontId="3"/>
  </si>
  <si>
    <t>1丁目18、20、23～24、
27～36番</t>
    <rPh sb="1" eb="3">
      <t>チョウメ</t>
    </rPh>
    <rPh sb="21" eb="22">
      <t>バン</t>
    </rPh>
    <phoneticPr fontId="3"/>
  </si>
  <si>
    <t>古波蔵</t>
    <rPh sb="0" eb="3">
      <t>コハグラ</t>
    </rPh>
    <phoneticPr fontId="3"/>
  </si>
  <si>
    <t>1丁目1～6番</t>
    <rPh sb="1" eb="3">
      <t>チョウメ</t>
    </rPh>
    <rPh sb="6" eb="7">
      <t>バン</t>
    </rPh>
    <phoneticPr fontId="3"/>
  </si>
  <si>
    <t>123～128、176～187、
200～241、244～245</t>
    <phoneticPr fontId="3"/>
  </si>
  <si>
    <t>与儀</t>
    <rPh sb="0" eb="2">
      <t>ヨギ</t>
    </rPh>
    <phoneticPr fontId="3"/>
  </si>
  <si>
    <t>1丁目（全部）</t>
    <rPh sb="1" eb="3">
      <t>チョウメ</t>
    </rPh>
    <rPh sb="4" eb="6">
      <t>ゼンブ</t>
    </rPh>
    <phoneticPr fontId="3"/>
  </si>
  <si>
    <t>2丁目1～15番</t>
    <rPh sb="1" eb="3">
      <t>チョウメ</t>
    </rPh>
    <rPh sb="7" eb="8">
      <t>バン</t>
    </rPh>
    <phoneticPr fontId="3"/>
  </si>
  <si>
    <t>315～320、364～371、
417～425番地</t>
    <rPh sb="24" eb="26">
      <t>バンチ</t>
    </rPh>
    <phoneticPr fontId="3"/>
  </si>
  <si>
    <t>2丁目1～12番</t>
    <rPh sb="1" eb="3">
      <t>チョウメ</t>
    </rPh>
    <rPh sb="7" eb="8">
      <t>バン</t>
    </rPh>
    <phoneticPr fontId="3"/>
  </si>
  <si>
    <t>字国場</t>
    <rPh sb="0" eb="1">
      <t>アザ</t>
    </rPh>
    <rPh sb="1" eb="3">
      <t>コクバ</t>
    </rPh>
    <phoneticPr fontId="3"/>
  </si>
  <si>
    <t>778、1161番</t>
    <rPh sb="8" eb="9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</si>
  <si>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</si>
  <si>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</si>
  <si>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</si>
  <si>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</si>
  <si>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</si>
  <si>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</si>
  <si>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</si>
  <si>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</si>
  <si>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</si>
  <si>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</si>
  <si>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</si>
  <si>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</si>
  <si>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</si>
  <si>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</si>
  <si>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</si>
  <si>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</si>
  <si>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</si>
  <si>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</si>
  <si>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</si>
  <si>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与儀小学校</t>
    <rPh sb="0" eb="5">
      <t>ヨギショウガッコウ</t>
    </rPh>
    <phoneticPr fontId="3"/>
  </si>
  <si>
    <t>所在地</t>
  </si>
  <si>
    <t>与儀１－１－１</t>
    <rPh sb="0" eb="2">
      <t>ヨギ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</si>
  <si>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</si>
  <si>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</si>
  <si>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</si>
  <si>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</si>
  <si>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</si>
  <si>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</si>
  <si>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</si>
  <si>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</si>
  <si>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</si>
  <si>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</si>
  <si>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</si>
  <si>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</si>
  <si>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</si>
  <si>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</si>
  <si>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那覇市与儀1-1-1</t>
    <rPh sb="0" eb="2">
      <t>ナハ</t>
    </rPh>
    <rPh sb="2" eb="3">
      <t>シ</t>
    </rPh>
    <rPh sb="3" eb="5">
      <t>ヨギ</t>
    </rPh>
    <phoneticPr fontId="3"/>
  </si>
  <si>
    <t>-</t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</si>
  <si>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</si>
  <si>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</si>
  <si>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</si>
  <si>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0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</si>
  <si>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</si>
  <si>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</si>
  <si>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大蔵会自治会</t>
    <rPh sb="0" eb="2">
      <t>オオクラ</t>
    </rPh>
    <rPh sb="2" eb="3">
      <t>カイ</t>
    </rPh>
    <rPh sb="3" eb="6">
      <t>ジチカイ</t>
    </rPh>
    <phoneticPr fontId="3"/>
  </si>
  <si>
    <t>古波蔵2-7-1
（県営古波蔵第二市街地住宅）</t>
    <rPh sb="0" eb="3">
      <t>コハグラ</t>
    </rPh>
    <rPh sb="10" eb="12">
      <t>ケンエイ</t>
    </rPh>
    <rPh sb="12" eb="15">
      <t>コハグラ</t>
    </rPh>
    <rPh sb="15" eb="17">
      <t>ダイニ</t>
    </rPh>
    <rPh sb="17" eb="20">
      <t>シガイチ</t>
    </rPh>
    <rPh sb="20" eb="22">
      <t>ジュウタク</t>
    </rPh>
    <phoneticPr fontId="3"/>
  </si>
  <si>
    <t>与儀市場通り地域自治会</t>
    <rPh sb="0" eb="2">
      <t>ヨギ</t>
    </rPh>
    <rPh sb="2" eb="4">
      <t>イチバ</t>
    </rPh>
    <rPh sb="4" eb="5">
      <t>トオ</t>
    </rPh>
    <rPh sb="6" eb="8">
      <t>チイキ</t>
    </rPh>
    <rPh sb="8" eb="11">
      <t>ジチカイ</t>
    </rPh>
    <phoneticPr fontId="3"/>
  </si>
  <si>
    <t>樋川1丁目18一部、1丁目27～36</t>
    <rPh sb="0" eb="2">
      <t>ヒカワ</t>
    </rPh>
    <rPh sb="3" eb="5">
      <t>チョウメ</t>
    </rPh>
    <rPh sb="7" eb="9">
      <t>イチブ</t>
    </rPh>
    <rPh sb="11" eb="13">
      <t>チョウメ</t>
    </rPh>
    <phoneticPr fontId="3"/>
  </si>
  <si>
    <t>与儀後原自治会</t>
    <rPh sb="0" eb="2">
      <t>ヨギ</t>
    </rPh>
    <rPh sb="2" eb="3">
      <t>アト</t>
    </rPh>
    <rPh sb="3" eb="4">
      <t>ハラ</t>
    </rPh>
    <rPh sb="4" eb="7">
      <t>ジチカイ</t>
    </rPh>
    <phoneticPr fontId="3"/>
  </si>
  <si>
    <t>与儀1丁目の一部、19-371番地</t>
    <rPh sb="0" eb="2">
      <t>ヨギ</t>
    </rPh>
    <rPh sb="3" eb="5">
      <t>チョウメ</t>
    </rPh>
    <rPh sb="6" eb="8">
      <t>イチブ</t>
    </rPh>
    <rPh sb="15" eb="17">
      <t>バンチ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</si>
  <si>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</si>
  <si>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</si>
  <si>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</si>
  <si>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</si>
  <si>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</si>
  <si>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</si>
  <si>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</si>
  <si>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那覇市与儀小学校区まちづくり協議会</t>
    <rPh sb="0" eb="3">
      <t>ナハシ</t>
    </rPh>
    <rPh sb="3" eb="9">
      <t>ヨギショウガッコウク</t>
    </rPh>
    <rPh sb="14" eb="17">
      <t>キョウギカイ</t>
    </rPh>
    <phoneticPr fontId="3"/>
  </si>
  <si>
    <t>毎月第２水曜日18：30～</t>
    <rPh sb="0" eb="2">
      <t>マイツキ</t>
    </rPh>
    <rPh sb="2" eb="3">
      <t>ダイ</t>
    </rPh>
    <rPh sb="4" eb="7">
      <t>スイヨウビ</t>
    </rPh>
    <phoneticPr fontId="3"/>
  </si>
  <si>
    <t>与儀小地域連携室</t>
    <rPh sb="0" eb="3">
      <t>ヨギショウ</t>
    </rPh>
    <rPh sb="3" eb="5">
      <t>チイキ</t>
    </rPh>
    <rPh sb="5" eb="7">
      <t>レンケイ</t>
    </rPh>
    <rPh sb="7" eb="8">
      <t>シツ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</si>
  <si>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</si>
  <si>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</si>
  <si>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</si>
  <si>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寄宮中学校区青少年健全育成協議会</t>
    <rPh sb="0" eb="5">
      <t>ヨリミヤチュウガッコウ</t>
    </rPh>
    <rPh sb="5" eb="16">
      <t>クセイショウネンケンゼンイクセイキョウギカイ</t>
    </rPh>
    <phoneticPr fontId="3"/>
  </si>
  <si>
    <t>認定路線</t>
    <rPh sb="0" eb="4">
      <t>ニンテイロセン</t>
    </rPh>
    <phoneticPr fontId="3"/>
  </si>
  <si>
    <t>古蔵中学校区青少年健全育成協議会</t>
    <rPh sb="0" eb="2">
      <t>コクラ</t>
    </rPh>
    <rPh sb="2" eb="5">
      <t>チュウガッコウ</t>
    </rPh>
    <rPh sb="5" eb="16">
      <t>クセイショウネンケンゼンイクセイキョウギカイ</t>
    </rPh>
    <phoneticPr fontId="3"/>
  </si>
  <si>
    <t>神原中学校区青少年健全育成協議会</t>
    <rPh sb="0" eb="2">
      <t>カミハラ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</si>
  <si>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</si>
  <si>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0"/>
  </si>
  <si>
    <t>活動場所</t>
    <rPh sb="0" eb="4">
      <t>カツドウバショ</t>
    </rPh>
    <phoneticPr fontId="3"/>
  </si>
  <si>
    <t>株式会社 大幸電設</t>
    <rPh sb="0" eb="4">
      <t>カブシキガイシャ</t>
    </rPh>
    <rPh sb="5" eb="7">
      <t>オオサチ</t>
    </rPh>
    <rPh sb="7" eb="9">
      <t>デンセツ</t>
    </rPh>
    <phoneticPr fontId="3"/>
  </si>
  <si>
    <t>与儀国場南線</t>
    <phoneticPr fontId="3"/>
  </si>
  <si>
    <t>新与儀なごみ会　　</t>
    <phoneticPr fontId="3"/>
  </si>
  <si>
    <t>与儀なかよし公園</t>
    <phoneticPr fontId="3"/>
  </si>
  <si>
    <t>合資会社 第一設備</t>
    <phoneticPr fontId="3"/>
  </si>
  <si>
    <t>もみじ会</t>
    <rPh sb="3" eb="4">
      <t>カイ</t>
    </rPh>
    <phoneticPr fontId="3"/>
  </si>
  <si>
    <t>与儀小学校区まちづくり協議会</t>
    <phoneticPr fontId="3"/>
  </si>
  <si>
    <t>与儀国場北線</t>
    <phoneticPr fontId="3"/>
  </si>
  <si>
    <t>有限会社 スタプランニング</t>
    <phoneticPr fontId="3"/>
  </si>
  <si>
    <t>沖縄銀行</t>
    <phoneticPr fontId="3"/>
  </si>
  <si>
    <t>市内一円(各本店、支店、出張所)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</si>
  <si>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</si>
  <si>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</si>
  <si>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</si>
  <si>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</si>
  <si>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</si>
  <si>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株式会社マテックス</t>
    <rPh sb="0" eb="4">
      <t>カブシキカイシャ</t>
    </rPh>
    <phoneticPr fontId="3"/>
  </si>
  <si>
    <t>沖縄県宅地建物取引業協会</t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</si>
  <si>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</si>
  <si>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</si>
  <si>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</si>
  <si>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r>
      <rPr>
        <b/>
        <sz val="11"/>
        <color theme="1"/>
        <rFont val="ＭＳ Ｐゴシック"/>
        <family val="3"/>
        <charset val="128"/>
        <scheme val="minor"/>
      </rPr>
      <t>地域見守り隊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3"/>
  </si>
  <si>
    <t>現在</t>
    <rPh sb="0" eb="2">
      <t>ゲンザイ</t>
    </rPh>
    <phoneticPr fontId="3"/>
  </si>
  <si>
    <t>沖縄海邦銀行</t>
    <phoneticPr fontId="3"/>
  </si>
  <si>
    <t>組織名</t>
    <rPh sb="0" eb="3">
      <t>ソシキメイ</t>
    </rPh>
    <phoneticPr fontId="12"/>
  </si>
  <si>
    <t>イオン琉球株式会社</t>
    <phoneticPr fontId="3"/>
  </si>
  <si>
    <t>市内―円(加盟各事業所周辺)</t>
    <phoneticPr fontId="3"/>
  </si>
  <si>
    <t>与儀市場通り地域見守り隊</t>
    <rPh sb="0" eb="5">
      <t>ヨギイチバトオ</t>
    </rPh>
    <rPh sb="6" eb="10">
      <t>チイキミマモ</t>
    </rPh>
    <rPh sb="11" eb="12">
      <t>タイ</t>
    </rPh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</si>
  <si>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</si>
  <si>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</si>
  <si>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</si>
  <si>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</si>
  <si>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</si>
  <si>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</si>
  <si>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</si>
  <si>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</si>
  <si>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</si>
  <si>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</si>
  <si>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</si>
  <si>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</si>
  <si>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</si>
  <si>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</si>
  <si>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</si>
  <si>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</si>
  <si>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</si>
  <si>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</si>
  <si>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</si>
  <si>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</si>
  <si>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与儀こども園</t>
    <rPh sb="0" eb="2">
      <t>ヨギ</t>
    </rPh>
    <rPh sb="5" eb="6">
      <t>エン</t>
    </rPh>
    <phoneticPr fontId="3"/>
  </si>
  <si>
    <t>与儀1-1-1</t>
    <rPh sb="0" eb="2">
      <t>ヨギ</t>
    </rPh>
    <phoneticPr fontId="3"/>
  </si>
  <si>
    <t>○</t>
    <phoneticPr fontId="3"/>
  </si>
  <si>
    <t>電話：832-6759
FAX：同上</t>
    <phoneticPr fontId="3"/>
  </si>
  <si>
    <t>電話：917-3317
FAX：917-3357</t>
    <phoneticPr fontId="3"/>
  </si>
  <si>
    <t>看護大学（体育館）</t>
    <rPh sb="0" eb="4">
      <t>カンゴダイガク</t>
    </rPh>
    <rPh sb="5" eb="8">
      <t>タイイクカン</t>
    </rPh>
    <phoneticPr fontId="3"/>
  </si>
  <si>
    <t>与儀1-24-1</t>
    <rPh sb="0" eb="2">
      <t>ヨギ</t>
    </rPh>
    <phoneticPr fontId="3"/>
  </si>
  <si>
    <t>電話：833-8800
FAX：833-5133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</si>
  <si>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</si>
  <si>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大蔵会自治会自主防災会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</si>
  <si>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</si>
  <si>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</si>
  <si>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</si>
  <si>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与儀児童クラブ</t>
    <rPh sb="0" eb="2">
      <t>ヨギ</t>
    </rPh>
    <rPh sb="2" eb="4">
      <t>ジドウ</t>
    </rPh>
    <phoneticPr fontId="3"/>
  </si>
  <si>
    <r>
      <t>与儀1-1-3　与儀小学校</t>
    </r>
    <r>
      <rPr>
        <sz val="11"/>
        <rFont val="ＭＳ Ｐゴシック"/>
        <family val="3"/>
        <charset val="128"/>
      </rPr>
      <t>敷地内</t>
    </r>
  </si>
  <si>
    <t>城児童クラブ</t>
    <rPh sb="0" eb="1">
      <t>シロ</t>
    </rPh>
    <rPh sb="1" eb="3">
      <t>ジドウ</t>
    </rPh>
    <phoneticPr fontId="3"/>
  </si>
  <si>
    <r>
      <t>与儀319　常アパート201</t>
    </r>
    <r>
      <rPr>
        <sz val="11"/>
        <rFont val="ＭＳ Ｐゴシック"/>
        <family val="3"/>
        <charset val="128"/>
      </rPr>
      <t>号室</t>
    </r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</si>
  <si>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</si>
  <si>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</si>
  <si>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</si>
  <si>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</si>
  <si>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</si>
  <si>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エイサー</t>
    <phoneticPr fontId="3"/>
  </si>
  <si>
    <t>土</t>
  </si>
  <si>
    <t>18：00～20：00</t>
    <phoneticPr fontId="3"/>
  </si>
  <si>
    <t>与儀小体育館</t>
    <rPh sb="0" eb="3">
      <t>ヨギショウ</t>
    </rPh>
    <rPh sb="3" eb="6">
      <t>タイイクカン</t>
    </rPh>
    <phoneticPr fontId="3"/>
  </si>
  <si>
    <t>宿題</t>
    <rPh sb="0" eb="2">
      <t>シュクダイ</t>
    </rPh>
    <phoneticPr fontId="3"/>
  </si>
  <si>
    <t>木</t>
    <rPh sb="0" eb="1">
      <t>モク</t>
    </rPh>
    <phoneticPr fontId="3"/>
  </si>
  <si>
    <t>14：30～16：30</t>
    <phoneticPr fontId="3"/>
  </si>
  <si>
    <t>与儀小地域連携室</t>
    <rPh sb="0" eb="3">
      <t>ヨギショウ</t>
    </rPh>
    <rPh sb="3" eb="8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</si>
  <si>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</si>
  <si>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</si>
  <si>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</si>
  <si>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</si>
  <si>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</si>
  <si>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</si>
  <si>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与儀、古波蔵、樋川1丁目</t>
    <phoneticPr fontId="3"/>
  </si>
  <si>
    <t>古波蔵4-7-5　1Ｆ</t>
    <phoneticPr fontId="3"/>
  </si>
  <si>
    <t>８５５－６２５４</t>
    <phoneticPr fontId="3"/>
  </si>
  <si>
    <t>古波蔵</t>
    <phoneticPr fontId="3"/>
  </si>
  <si>
    <t>国場</t>
    <phoneticPr fontId="3"/>
  </si>
  <si>
    <t>字上間372番地</t>
    <phoneticPr fontId="3"/>
  </si>
  <si>
    <t>８５１－９３０８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</si>
  <si>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</si>
  <si>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</si>
  <si>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</si>
  <si>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</si>
  <si>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</si>
  <si>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大蔵地域ふれあい会</t>
    <rPh sb="0" eb="2">
      <t>オオクラ</t>
    </rPh>
    <rPh sb="2" eb="4">
      <t>チイキ</t>
    </rPh>
    <rPh sb="8" eb="9">
      <t>カイ</t>
    </rPh>
    <phoneticPr fontId="12"/>
  </si>
  <si>
    <t>第1・2・3水曜日　</t>
    <rPh sb="0" eb="1">
      <t>ダイ</t>
    </rPh>
    <rPh sb="6" eb="9">
      <t>スイヨウビ</t>
    </rPh>
    <phoneticPr fontId="12"/>
  </si>
  <si>
    <t>10:00～12:00</t>
    <phoneticPr fontId="12"/>
  </si>
  <si>
    <t>県営第二市街地住宅自治会集会所
（古波蔵2-7-1）</t>
    <rPh sb="0" eb="2">
      <t>ケンエイ</t>
    </rPh>
    <rPh sb="2" eb="3">
      <t>ダイ</t>
    </rPh>
    <rPh sb="3" eb="4">
      <t>2</t>
    </rPh>
    <rPh sb="4" eb="7">
      <t>シガイチ</t>
    </rPh>
    <rPh sb="7" eb="9">
      <t>ジュウタク</t>
    </rPh>
    <rPh sb="9" eb="12">
      <t>ジチカイ</t>
    </rPh>
    <rPh sb="12" eb="14">
      <t>シュウカイ</t>
    </rPh>
    <rPh sb="14" eb="15">
      <t>ショ</t>
    </rPh>
    <rPh sb="17" eb="20">
      <t>コハグラ</t>
    </rPh>
    <phoneticPr fontId="12"/>
  </si>
  <si>
    <t>与儀カトレア会</t>
    <rPh sb="0" eb="2">
      <t>ヨギ</t>
    </rPh>
    <rPh sb="6" eb="7">
      <t>カイ</t>
    </rPh>
    <phoneticPr fontId="12"/>
  </si>
  <si>
    <t>第1･3水曜日　</t>
    <rPh sb="0" eb="1">
      <t>ダイ</t>
    </rPh>
    <rPh sb="4" eb="7">
      <t>スイヨウビ</t>
    </rPh>
    <phoneticPr fontId="12"/>
  </si>
  <si>
    <t>14:00～16:00</t>
    <phoneticPr fontId="12"/>
  </si>
  <si>
    <t>与儀八三会館（与儀1-15-10）</t>
    <rPh sb="0" eb="2">
      <t>ヨギ</t>
    </rPh>
    <rPh sb="2" eb="4">
      <t>83</t>
    </rPh>
    <rPh sb="4" eb="6">
      <t>カイカン</t>
    </rPh>
    <rPh sb="7" eb="9">
      <t>ヨギ</t>
    </rPh>
    <phoneticPr fontId="12"/>
  </si>
  <si>
    <t>ちむすがりどぅくる船増原</t>
    <rPh sb="9" eb="10">
      <t>フネ</t>
    </rPh>
    <rPh sb="10" eb="12">
      <t>マスハラ</t>
    </rPh>
    <phoneticPr fontId="12"/>
  </si>
  <si>
    <t>第1・2・3火曜日</t>
    <rPh sb="0" eb="1">
      <t>ダイ</t>
    </rPh>
    <rPh sb="6" eb="9">
      <t>カヨウビ</t>
    </rPh>
    <phoneticPr fontId="3"/>
  </si>
  <si>
    <t>10:00～12:00</t>
  </si>
  <si>
    <t>一般社団法人ハーネス（樋川１-30-12）</t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</si>
  <si>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</si>
  <si>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</si>
  <si>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</si>
  <si>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開邦クリニック</t>
  </si>
  <si>
    <t>内科, 小児科, 皮膚科</t>
  </si>
  <si>
    <t>古波蔵2-4-14</t>
  </si>
  <si>
    <t>098-832-3259</t>
  </si>
  <si>
    <t>くし眼科</t>
  </si>
  <si>
    <t>眼科</t>
  </si>
  <si>
    <t>国場1161-4</t>
  </si>
  <si>
    <t>098-996-1194</t>
  </si>
  <si>
    <t>沖縄赤十字病院</t>
  </si>
  <si>
    <t>内科、呼吸器内科、循環器内科、消化器内科（胃腸内科）、腎臓内科、神経内科、皮膚科、小児科、外科、呼吸器外科、乳腺外科、消化器外科（胃腸外科）、泌尿器科、脳神経外科、整形外科、眼科、耳鼻咽喉科、小児外科、産婦人科、リハビリテーション科、放射線科、麻酔科、病理診断科、救急科、その他</t>
    <phoneticPr fontId="3"/>
  </si>
  <si>
    <t>与儀1-3-1</t>
  </si>
  <si>
    <t>098-853-3134</t>
  </si>
  <si>
    <t>沖縄セントラル病院</t>
  </si>
  <si>
    <t>循環器内科、消化器内科（胃腸内科）、皮膚科、外科、脳神経外科、整形外科、リハビリテーション科、内科、その他</t>
    <phoneticPr fontId="3"/>
  </si>
  <si>
    <t>与儀1-26-6</t>
  </si>
  <si>
    <t>098-854-5511</t>
  </si>
  <si>
    <t>ましどり整形外科</t>
  </si>
  <si>
    <t>整形外科, 泌尿器科, 内科</t>
  </si>
  <si>
    <t>与儀2-4-23</t>
  </si>
  <si>
    <t>098-854-6215</t>
  </si>
  <si>
    <t>与儀中央クリニック</t>
  </si>
  <si>
    <t>皮膚科</t>
  </si>
  <si>
    <t>与儀366-2</t>
  </si>
  <si>
    <t>098-854-2030</t>
  </si>
  <si>
    <t>山城消化器内科医院</t>
  </si>
  <si>
    <t>内科,糖尿病内科（代謝内科）</t>
    <phoneticPr fontId="3"/>
  </si>
  <si>
    <t>樋川1-18-22</t>
  </si>
  <si>
    <t>098-832-3055</t>
  </si>
  <si>
    <t>山城整形外科眼科医院</t>
  </si>
  <si>
    <t>整形外科, 眼科</t>
  </si>
  <si>
    <t>098-836-1100</t>
  </si>
  <si>
    <t>よぎ眼科</t>
    <phoneticPr fontId="3"/>
  </si>
  <si>
    <t>眼科</t>
    <phoneticPr fontId="3"/>
  </si>
  <si>
    <t>与儀1-1-28　与儀メディカルモール　201</t>
    <phoneticPr fontId="3"/>
  </si>
  <si>
    <t>098-851-5251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</si>
</sst>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4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16" fillId="4" borderId="0" xfId="0" applyFont="1" applyFill="1">
      <alignment vertical="center"/>
    </xf>
    <xf numFmtId="0" fontId="1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vertical="center" wrapText="1"/>
    </xf>
    <xf numFmtId="177" fontId="28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7" xfId="0" applyNumberFormat="1" applyFont="1" applyBorder="1">
      <alignment vertical="center"/>
    </xf>
    <xf numFmtId="0" fontId="0" fillId="0" borderId="15" xfId="0" applyBorder="1">
      <alignment vertical="center"/>
    </xf>
    <xf numFmtId="0" fontId="8" fillId="0" borderId="0" xfId="0" applyFont="1" applyAlignment="1">
      <alignment vertical="center" shrinkToFit="1"/>
    </xf>
    <xf numFmtId="0" fontId="0" fillId="0" borderId="19" xfId="0" applyBorder="1">
      <alignment vertical="center"/>
    </xf>
    <xf numFmtId="0" fontId="0" fillId="0" borderId="0" xfId="0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6" fillId="0" borderId="0" xfId="3" applyFont="1" applyAlignment="1" applyProtection="1">
      <alignment horizontal="center" vertical="center"/>
    </xf>
    <xf numFmtId="0" fontId="13" fillId="0" borderId="0" xfId="0" applyFont="1" applyAlignment="1">
      <alignment vertical="center" wrapText="1"/>
    </xf>
    <xf numFmtId="0" fontId="37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45" fillId="0" borderId="0" xfId="3" applyFont="1" applyAlignment="1" applyProtection="1">
      <alignment vertical="center"/>
    </xf>
    <xf numFmtId="0" fontId="14" fillId="0" borderId="0" xfId="0" applyFont="1" applyAlignment="1">
      <alignment vertical="center" wrapText="1"/>
    </xf>
    <xf numFmtId="0" fontId="48" fillId="0" borderId="0" xfId="0" applyFont="1">
      <alignment vertical="center"/>
    </xf>
    <xf numFmtId="0" fontId="10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38" fillId="0" borderId="0" xfId="0" applyFont="1" applyAlignment="1">
      <alignment vertical="center" wrapText="1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 wrapText="1"/>
    </xf>
    <xf numFmtId="0" fontId="6" fillId="0" borderId="0" xfId="3" applyFont="1" applyFill="1" applyAlignment="1" applyProtection="1">
      <alignment vertical="center"/>
    </xf>
    <xf numFmtId="0" fontId="49" fillId="0" borderId="0" xfId="0" applyFont="1" applyAlignment="1">
      <alignment horizontal="left" vertical="center" wrapText="1"/>
    </xf>
    <xf numFmtId="0" fontId="55" fillId="0" borderId="0" xfId="0" applyFont="1">
      <alignment vertical="center"/>
    </xf>
    <xf numFmtId="0" fontId="60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6" fillId="0" borderId="0" xfId="3" applyFont="1" applyAlignment="1" applyProtection="1">
      <alignment horizontal="center" vertical="center"/>
    </xf>
    <xf numFmtId="0" fontId="42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 wrapText="1"/>
    </xf>
    <xf numFmtId="0" fontId="61" fillId="3" borderId="7" xfId="0" applyFont="1" applyFill="1" applyBorder="1" applyAlignment="1">
      <alignment horizontal="left" vertical="center" wrapText="1"/>
    </xf>
    <xf numFmtId="0" fontId="61" fillId="3" borderId="7" xfId="0" applyFont="1" applyFill="1" applyBorder="1" applyAlignment="1">
      <alignment horizontal="left" vertical="center"/>
    </xf>
    <xf numFmtId="176" fontId="11" fillId="0" borderId="7" xfId="0" applyNumberFormat="1" applyFont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 shrinkToFit="1"/>
    </xf>
    <xf numFmtId="0" fontId="39" fillId="2" borderId="10" xfId="0" applyFont="1" applyFill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0" fontId="39" fillId="2" borderId="9" xfId="0" applyFont="1" applyFill="1" applyBorder="1" applyAlignment="1">
      <alignment horizontal="center" vertical="center" shrinkToFit="1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left" vertical="center" wrapText="1"/>
    </xf>
    <xf numFmtId="0" fontId="58" fillId="0" borderId="45" xfId="0" applyFont="1" applyBorder="1" applyAlignment="1">
      <alignment horizontal="left" vertical="center" wrapText="1"/>
    </xf>
    <xf numFmtId="0" fontId="58" fillId="0" borderId="13" xfId="0" applyFont="1" applyBorder="1" applyAlignment="1">
      <alignment horizontal="left" vertical="center" wrapText="1"/>
    </xf>
    <xf numFmtId="0" fontId="58" fillId="0" borderId="16" xfId="0" applyFont="1" applyBorder="1" applyAlignment="1">
      <alignment horizontal="left" vertical="center" wrapText="1"/>
    </xf>
    <xf numFmtId="0" fontId="58" fillId="0" borderId="7" xfId="0" applyFont="1" applyBorder="1" applyAlignment="1">
      <alignment horizontal="left" vertical="center" wrapText="1"/>
    </xf>
    <xf numFmtId="0" fontId="58" fillId="0" borderId="17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59" fillId="0" borderId="16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17" xfId="0" applyFont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41" fillId="2" borderId="11" xfId="0" applyFont="1" applyFill="1" applyBorder="1" applyAlignment="1">
      <alignment horizontal="center" vertical="center"/>
    </xf>
    <xf numFmtId="0" fontId="56" fillId="0" borderId="12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wrapText="1"/>
    </xf>
    <xf numFmtId="0" fontId="44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0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0" fontId="13" fillId="0" borderId="11" xfId="0" applyFont="1" applyBorder="1" applyAlignment="1">
      <alignment horizontal="left" vertical="center"/>
    </xf>
    <xf numFmtId="38" fontId="13" fillId="0" borderId="11" xfId="1" applyFont="1" applyFill="1" applyBorder="1" applyAlignment="1">
      <alignment horizontal="left" vertical="center" wrapText="1"/>
    </xf>
    <xf numFmtId="38" fontId="13" fillId="0" borderId="11" xfId="1" applyFont="1" applyFill="1" applyBorder="1" applyAlignment="1">
      <alignment horizontal="left" vertical="center"/>
    </xf>
    <xf numFmtId="0" fontId="39" fillId="2" borderId="11" xfId="0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9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left" vertical="center" wrapText="1"/>
    </xf>
    <xf numFmtId="0" fontId="46" fillId="2" borderId="8" xfId="0" applyFont="1" applyFill="1" applyBorder="1" applyAlignment="1">
      <alignment horizontal="center" vertical="center"/>
    </xf>
    <xf numFmtId="0" fontId="46" fillId="2" borderId="10" xfId="0" applyFont="1" applyFill="1" applyBorder="1" applyAlignment="1">
      <alignment horizontal="center" vertical="center"/>
    </xf>
    <xf numFmtId="0" fontId="46" fillId="2" borderId="9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177" fontId="39" fillId="2" borderId="11" xfId="2" applyNumberFormat="1" applyFont="1" applyFill="1" applyBorder="1" applyAlignment="1">
      <alignment horizontal="center" vertical="center"/>
    </xf>
    <xf numFmtId="177" fontId="24" fillId="0" borderId="11" xfId="2" applyNumberFormat="1" applyFont="1" applyBorder="1" applyAlignment="1">
      <alignment horizontal="left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177" fontId="10" fillId="3" borderId="7" xfId="2" applyNumberFormat="1" applyFont="1" applyFill="1" applyBorder="1" applyAlignment="1">
      <alignment horizontal="left" vertical="center"/>
    </xf>
    <xf numFmtId="177" fontId="39" fillId="2" borderId="8" xfId="2" applyNumberFormat="1" applyFont="1" applyFill="1" applyBorder="1" applyAlignment="1">
      <alignment horizontal="center" vertical="center"/>
    </xf>
    <xf numFmtId="177" fontId="39" fillId="2" borderId="10" xfId="2" applyNumberFormat="1" applyFont="1" applyFill="1" applyBorder="1" applyAlignment="1">
      <alignment horizontal="center" vertical="center"/>
    </xf>
    <xf numFmtId="177" fontId="39" fillId="2" borderId="9" xfId="2" applyNumberFormat="1" applyFont="1" applyFill="1" applyBorder="1" applyAlignment="1">
      <alignment horizontal="center" vertical="center"/>
    </xf>
    <xf numFmtId="177" fontId="13" fillId="0" borderId="8" xfId="2" applyNumberFormat="1" applyFont="1" applyBorder="1" applyAlignment="1">
      <alignment horizontal="left" vertical="center"/>
    </xf>
    <xf numFmtId="177" fontId="13" fillId="0" borderId="10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177" fontId="15" fillId="0" borderId="11" xfId="2" applyNumberFormat="1" applyFont="1" applyBorder="1" applyAlignment="1">
      <alignment horizontal="center" vertical="center"/>
    </xf>
    <xf numFmtId="177" fontId="24" fillId="0" borderId="11" xfId="2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37" fillId="0" borderId="0" xfId="0" applyFont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38" fontId="23" fillId="0" borderId="8" xfId="1" applyFont="1" applyBorder="1" applyAlignment="1">
      <alignment horizontal="center" vertical="center"/>
    </xf>
    <xf numFmtId="38" fontId="23" fillId="0" borderId="9" xfId="1" applyFont="1" applyBorder="1" applyAlignment="1">
      <alignment horizontal="center" vertical="center"/>
    </xf>
    <xf numFmtId="177" fontId="23" fillId="0" borderId="8" xfId="2" applyNumberFormat="1" applyFont="1" applyBorder="1" applyAlignment="1">
      <alignment horizontal="center" vertical="center"/>
    </xf>
    <xf numFmtId="177" fontId="23" fillId="0" borderId="9" xfId="2" applyNumberFormat="1" applyFont="1" applyBorder="1" applyAlignment="1">
      <alignment horizontal="center" vertical="center"/>
    </xf>
    <xf numFmtId="0" fontId="30" fillId="5" borderId="8" xfId="0" applyFont="1" applyFill="1" applyBorder="1" applyAlignment="1">
      <alignment horizontal="left" vertical="center" wrapText="1"/>
    </xf>
    <xf numFmtId="0" fontId="30" fillId="5" borderId="10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44" fillId="0" borderId="8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0" fontId="44" fillId="0" borderId="8" xfId="2" applyNumberFormat="1" applyFont="1" applyBorder="1" applyAlignment="1">
      <alignment horizontal="center" vertical="center"/>
    </xf>
    <xf numFmtId="0" fontId="44" fillId="0" borderId="9" xfId="2" applyNumberFormat="1" applyFont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 shrinkToFit="1"/>
    </xf>
    <xf numFmtId="0" fontId="21" fillId="0" borderId="11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38" fillId="2" borderId="11" xfId="0" applyFont="1" applyFill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3" borderId="18" xfId="0" applyFont="1" applyFill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shrinkToFi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58" fontId="19" fillId="0" borderId="8" xfId="0" applyNumberFormat="1" applyFont="1" applyBorder="1" applyAlignment="1">
      <alignment horizontal="center" vertical="center"/>
    </xf>
    <xf numFmtId="58" fontId="19" fillId="0" borderId="10" xfId="0" applyNumberFormat="1" applyFont="1" applyBorder="1" applyAlignment="1">
      <alignment horizontal="center" vertical="center"/>
    </xf>
    <xf numFmtId="177" fontId="32" fillId="0" borderId="29" xfId="0" applyNumberFormat="1" applyFont="1" applyBorder="1" applyAlignment="1">
      <alignment horizontal="center" vertical="center"/>
    </xf>
    <xf numFmtId="177" fontId="32" fillId="0" borderId="38" xfId="0" applyNumberFormat="1" applyFont="1" applyBorder="1" applyAlignment="1">
      <alignment horizontal="center" vertical="center"/>
    </xf>
    <xf numFmtId="38" fontId="30" fillId="0" borderId="37" xfId="1" applyFont="1" applyBorder="1" applyAlignment="1">
      <alignment horizontal="center" vertical="center"/>
    </xf>
    <xf numFmtId="38" fontId="30" fillId="0" borderId="30" xfId="1" applyFont="1" applyBorder="1" applyAlignment="1">
      <alignment horizontal="center" vertical="center"/>
    </xf>
    <xf numFmtId="177" fontId="26" fillId="0" borderId="29" xfId="0" applyNumberFormat="1" applyFont="1" applyBorder="1" applyAlignment="1">
      <alignment horizontal="center" vertical="center"/>
    </xf>
    <xf numFmtId="177" fontId="26" fillId="0" borderId="3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38" fontId="30" fillId="0" borderId="25" xfId="1" applyFont="1" applyBorder="1" applyAlignment="1">
      <alignment horizontal="center" vertical="center"/>
    </xf>
    <xf numFmtId="38" fontId="30" fillId="0" borderId="9" xfId="1" applyFont="1" applyBorder="1" applyAlignment="1">
      <alignment horizontal="center" vertical="center"/>
    </xf>
    <xf numFmtId="177" fontId="26" fillId="0" borderId="8" xfId="0" applyNumberFormat="1" applyFont="1" applyBorder="1" applyAlignment="1">
      <alignment horizontal="center" vertical="center"/>
    </xf>
    <xf numFmtId="177" fontId="26" fillId="0" borderId="26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38" fontId="4" fillId="0" borderId="25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177" fontId="26" fillId="0" borderId="22" xfId="0" applyNumberFormat="1" applyFont="1" applyBorder="1" applyAlignment="1">
      <alignment horizontal="center" vertical="center"/>
    </xf>
    <xf numFmtId="177" fontId="26" fillId="0" borderId="3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177" fontId="26" fillId="0" borderId="21" xfId="0" applyNumberFormat="1" applyFont="1" applyBorder="1" applyAlignment="1">
      <alignment horizontal="center" vertical="center"/>
    </xf>
    <xf numFmtId="177" fontId="26" fillId="0" borderId="24" xfId="0" applyNumberFormat="1" applyFont="1" applyBorder="1" applyAlignment="1">
      <alignment horizontal="center" vertical="center"/>
    </xf>
    <xf numFmtId="0" fontId="10" fillId="3" borderId="18" xfId="0" applyFont="1" applyFill="1" applyBorder="1" applyAlignment="1">
      <alignment horizontal="left" vertical="center" wrapText="1"/>
    </xf>
    <xf numFmtId="0" fontId="26" fillId="3" borderId="18" xfId="0" applyFont="1" applyFill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2" fillId="0" borderId="32" xfId="1" applyFont="1" applyBorder="1" applyAlignment="1">
      <alignment horizontal="center" vertical="center" wrapText="1"/>
    </xf>
    <xf numFmtId="38" fontId="23" fillId="0" borderId="32" xfId="1" applyFont="1" applyBorder="1" applyAlignment="1">
      <alignment horizontal="center" vertical="center" wrapText="1"/>
    </xf>
    <xf numFmtId="38" fontId="22" fillId="0" borderId="33" xfId="1" applyFont="1" applyBorder="1" applyAlignment="1">
      <alignment horizontal="center" vertical="center" wrapText="1"/>
    </xf>
    <xf numFmtId="38" fontId="23" fillId="0" borderId="2" xfId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19" fillId="0" borderId="29" xfId="0" applyNumberFormat="1" applyFont="1" applyBorder="1" applyAlignment="1">
      <alignment horizontal="center" vertical="center" wrapText="1"/>
    </xf>
    <xf numFmtId="3" fontId="19" fillId="0" borderId="30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38" fontId="19" fillId="0" borderId="8" xfId="1" applyFont="1" applyBorder="1" applyAlignment="1">
      <alignment horizontal="center" vertical="center" wrapText="1"/>
    </xf>
    <xf numFmtId="38" fontId="19" fillId="0" borderId="9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10" xfId="1" applyFont="1" applyBorder="1" applyAlignment="1">
      <alignment horizontal="center" vertical="center" wrapText="1"/>
    </xf>
    <xf numFmtId="38" fontId="21" fillId="0" borderId="26" xfId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'15与儀'!$B$36:$C$36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('15与儀'!$D$36:$E$36,'15与儀'!$H$36:$I$36,'15与儀'!$L$36:$M$36,'15与儀'!$P$36:$Q$36,'15与儀'!$T$36:$U$36)</c:f>
              <c:numCache>
                <c:formatCode>#,##0_);[Red]\(#,##0\)</c:formatCode>
                <c:ptCount val="10"/>
                <c:pt idx="0">
                  <c:v>893</c:v>
                </c:pt>
                <c:pt idx="2">
                  <c:v>838</c:v>
                </c:pt>
                <c:pt idx="4">
                  <c:v>800</c:v>
                </c:pt>
                <c:pt idx="6">
                  <c:v>757</c:v>
                </c:pt>
                <c:pt idx="8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6-47E7-B1FA-5A7FD5D68FF8}"/>
            </c:ext>
          </c:extLst>
        </c:ser>
        <c:ser>
          <c:idx val="1"/>
          <c:order val="1"/>
          <c:tx>
            <c:strRef>
              <c:f>'15与儀'!$B$37:$C$37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('15与儀'!$D$37:$E$37,'15与儀'!$H$37:$I$37,'15与儀'!$L$37:$M$37,'15与儀'!$P$37:$Q$37,'15与儀'!$T$37:$U$37)</c:f>
              <c:numCache>
                <c:formatCode>#,##0_);[Red]\(#,##0\)</c:formatCode>
                <c:ptCount val="10"/>
                <c:pt idx="0">
                  <c:v>4568</c:v>
                </c:pt>
                <c:pt idx="2">
                  <c:v>4446</c:v>
                </c:pt>
                <c:pt idx="4">
                  <c:v>4357</c:v>
                </c:pt>
                <c:pt idx="6">
                  <c:v>4199</c:v>
                </c:pt>
                <c:pt idx="8">
                  <c:v>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6-47E7-B1FA-5A7FD5D68FF8}"/>
            </c:ext>
          </c:extLst>
        </c:ser>
        <c:ser>
          <c:idx val="2"/>
          <c:order val="2"/>
          <c:tx>
            <c:strRef>
              <c:f>'15与儀'!$B$38:$C$38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('15与儀'!$D$38:$E$38,'15与儀'!$H$38:$I$38,'15与儀'!$L$38:$M$38,'15与儀'!$P$38:$Q$38,'15与儀'!$T$38:$U$38)</c:f>
              <c:numCache>
                <c:formatCode>#,##0_);[Red]\(#,##0\)</c:formatCode>
                <c:ptCount val="10"/>
                <c:pt idx="0">
                  <c:v>2155</c:v>
                </c:pt>
                <c:pt idx="2">
                  <c:v>2179</c:v>
                </c:pt>
                <c:pt idx="4">
                  <c:v>2200</c:v>
                </c:pt>
                <c:pt idx="6">
                  <c:v>2191</c:v>
                </c:pt>
                <c:pt idx="8">
                  <c:v>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6-47E7-B1FA-5A7FD5D68F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'15与儀'!$B$29:$C$29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'15与儀'!$D$29:$M$29</c:f>
              <c:numCache>
                <c:formatCode>#,##0_);[Red]\(#,##0\)</c:formatCode>
                <c:ptCount val="10"/>
                <c:pt idx="0">
                  <c:v>3681</c:v>
                </c:pt>
                <c:pt idx="2">
                  <c:v>3571</c:v>
                </c:pt>
                <c:pt idx="4">
                  <c:v>3514</c:v>
                </c:pt>
                <c:pt idx="6">
                  <c:v>3412</c:v>
                </c:pt>
                <c:pt idx="8">
                  <c:v>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3-47D8-B339-B21396540938}"/>
            </c:ext>
          </c:extLst>
        </c:ser>
        <c:ser>
          <c:idx val="3"/>
          <c:order val="1"/>
          <c:tx>
            <c:strRef>
              <c:f>'15与儀'!$B$30:$C$30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'15与儀'!$D$30:$M$30</c:f>
              <c:numCache>
                <c:formatCode>#,##0_);[Red]\(#,##0\)</c:formatCode>
                <c:ptCount val="10"/>
                <c:pt idx="0">
                  <c:v>3935</c:v>
                </c:pt>
                <c:pt idx="2">
                  <c:v>3892</c:v>
                </c:pt>
                <c:pt idx="4">
                  <c:v>3843</c:v>
                </c:pt>
                <c:pt idx="6">
                  <c:v>3735</c:v>
                </c:pt>
                <c:pt idx="8">
                  <c:v>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83-47D8-B339-B213965409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89721809029806"/>
          <c:y val="0.19734550194781675"/>
          <c:w val="0.74562489610992955"/>
          <c:h val="0.6505380311876599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'15与儀'!$B$32:$C$32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'15与儀'!$D$32:$M$32</c:f>
              <c:numCache>
                <c:formatCode>#,##0_);[Red]\(#,##0\)</c:formatCode>
                <c:ptCount val="10"/>
                <c:pt idx="0">
                  <c:v>3962</c:v>
                </c:pt>
                <c:pt idx="2">
                  <c:v>3967</c:v>
                </c:pt>
                <c:pt idx="4">
                  <c:v>3962</c:v>
                </c:pt>
                <c:pt idx="6">
                  <c:v>3871</c:v>
                </c:pt>
                <c:pt idx="8">
                  <c:v>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0-47B9-8AD4-325645FECC97}"/>
            </c:ext>
          </c:extLst>
        </c:ser>
        <c:ser>
          <c:idx val="0"/>
          <c:order val="1"/>
          <c:tx>
            <c:strRef>
              <c:f>'15与儀'!$B$31:$C$31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'15与儀'!$D$31:$M$31</c:f>
              <c:numCache>
                <c:formatCode>#,##0</c:formatCode>
                <c:ptCount val="10"/>
                <c:pt idx="0">
                  <c:v>7616</c:v>
                </c:pt>
                <c:pt idx="2">
                  <c:v>7463</c:v>
                </c:pt>
                <c:pt idx="4">
                  <c:v>7357</c:v>
                </c:pt>
                <c:pt idx="6">
                  <c:v>7147</c:v>
                </c:pt>
                <c:pt idx="8">
                  <c:v>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0-47B9-8AD4-325645FEC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'15与儀'!$B$38:$C$38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('15与儀'!$F$38:$G$38,'15与儀'!$J$38:$K$38,'15与儀'!$N$38:$O$38,'15与儀'!$R$38:$S$38,'15与儀'!$V$38:$W$38)</c:f>
              <c:numCache>
                <c:formatCode>0.0%</c:formatCode>
                <c:ptCount val="10"/>
                <c:pt idx="0">
                  <c:v>0.28295693277310924</c:v>
                </c:pt>
                <c:pt idx="2">
                  <c:v>0.2919737371030417</c:v>
                </c:pt>
                <c:pt idx="4">
                  <c:v>0.29903493271714016</c:v>
                </c:pt>
                <c:pt idx="6">
                  <c:v>0.30656219392752204</c:v>
                </c:pt>
                <c:pt idx="8">
                  <c:v>0.30289594014133298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0-47B9-8AD4-325645FEC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6544"/>
        <c:axId val="145094529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52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6544"/>
        <c:crosses val="max"/>
        <c:crossBetween val="between"/>
      </c:valAx>
      <c:catAx>
        <c:axId val="145094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916853435178285"/>
          <c:y val="0.14757182165174829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9.1666408300482546E-2"/>
          <c:y val="1.7156862082875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63055817576757"/>
          <c:y val="0.13107842631316866"/>
          <c:w val="0.78911830822951878"/>
          <c:h val="0.74109351235924004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'15与儀'!$C$54:$C$58</c:f>
              <c:numCache>
                <c:formatCode>General</c:formatCode>
                <c:ptCount val="5"/>
                <c:pt idx="0">
                  <c:v>40</c:v>
                </c:pt>
                <c:pt idx="1">
                  <c:v>54</c:v>
                </c:pt>
                <c:pt idx="2">
                  <c:v>32</c:v>
                </c:pt>
                <c:pt idx="3">
                  <c:v>50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D-4D5E-AD5E-46D3ACAAEC4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29FD-4D5E-AD5E-46D3ACAAEC4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'15与儀'!$E$54:$E$58</c:f>
              <c:numCache>
                <c:formatCode>General</c:formatCode>
                <c:ptCount val="5"/>
                <c:pt idx="0">
                  <c:v>46</c:v>
                </c:pt>
                <c:pt idx="1">
                  <c:v>38</c:v>
                </c:pt>
                <c:pt idx="2">
                  <c:v>54</c:v>
                </c:pt>
                <c:pt idx="3">
                  <c:v>31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FD-4D5E-AD5E-46D3ACAAEC4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29FD-4D5E-AD5E-46D3ACAAEC4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'15与儀'!$G$54:$G$58</c:f>
              <c:numCache>
                <c:formatCode>General</c:formatCode>
                <c:ptCount val="5"/>
                <c:pt idx="0">
                  <c:v>45</c:v>
                </c:pt>
                <c:pt idx="1">
                  <c:v>45</c:v>
                </c:pt>
                <c:pt idx="2">
                  <c:v>38</c:v>
                </c:pt>
                <c:pt idx="3">
                  <c:v>55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FD-4D5E-AD5E-46D3ACAAEC4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29FD-4D5E-AD5E-46D3ACAAEC4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'15与儀'!$I$54:$I$58</c:f>
              <c:numCache>
                <c:formatCode>General</c:formatCode>
                <c:ptCount val="5"/>
                <c:pt idx="0">
                  <c:v>51</c:v>
                </c:pt>
                <c:pt idx="1">
                  <c:v>45</c:v>
                </c:pt>
                <c:pt idx="2">
                  <c:v>43</c:v>
                </c:pt>
                <c:pt idx="3">
                  <c:v>38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FD-4D5E-AD5E-46D3ACAAEC4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29FD-4D5E-AD5E-46D3ACAAEC4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'15与儀'!$K$54:$K$58</c:f>
              <c:numCache>
                <c:formatCode>General</c:formatCode>
                <c:ptCount val="5"/>
                <c:pt idx="0">
                  <c:v>53</c:v>
                </c:pt>
                <c:pt idx="1">
                  <c:v>48</c:v>
                </c:pt>
                <c:pt idx="2">
                  <c:v>46</c:v>
                </c:pt>
                <c:pt idx="3">
                  <c:v>45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D5E-AD5E-46D3ACAAEC4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29FD-4D5E-AD5E-46D3ACAAEC4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'15与儀'!$M$54:$M$58</c:f>
              <c:numCache>
                <c:formatCode>General</c:formatCode>
                <c:ptCount val="5"/>
                <c:pt idx="0">
                  <c:v>59</c:v>
                </c:pt>
                <c:pt idx="1">
                  <c:v>53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FD-4D5E-AD5E-46D3ACAAEC4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'15与儀'!$N$54:$N$58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29FD-4D5E-AD5E-46D3ACAAEC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6"/>
        <c:overlap val="100"/>
        <c:axId val="59936143"/>
        <c:axId val="59937391"/>
        <c:extLst/>
      </c:barChart>
      <c:catAx>
        <c:axId val="5993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37391"/>
        <c:crosses val="autoZero"/>
        <c:auto val="1"/>
        <c:lblAlgn val="ctr"/>
        <c:lblOffset val="100"/>
        <c:noMultiLvlLbl val="0"/>
      </c:catAx>
      <c:valAx>
        <c:axId val="59937391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3614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29243983165605"/>
          <c:y val="5.9062102096457465E-2"/>
          <c:w val="0.61953633790054352"/>
          <c:h val="0.12236443735924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'[1]15与儀'!$B$36:$C$36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('[1]15与儀'!$D$36:$E$36,'[1]15与儀'!$H$36:$I$36,'[1]15与儀'!$L$36:$M$36,'[1]15与儀'!$P$36:$Q$36,'[1]15与儀'!$T$36:$U$36)</c:f>
              <c:numCache>
                <c:formatCode>General</c:formatCode>
                <c:ptCount val="10"/>
                <c:pt idx="0">
                  <c:v>893</c:v>
                </c:pt>
                <c:pt idx="2">
                  <c:v>838</c:v>
                </c:pt>
                <c:pt idx="4">
                  <c:v>800</c:v>
                </c:pt>
                <c:pt idx="6">
                  <c:v>757</c:v>
                </c:pt>
                <c:pt idx="8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4-4BBA-8B38-6AF32441980C}"/>
            </c:ext>
          </c:extLst>
        </c:ser>
        <c:ser>
          <c:idx val="1"/>
          <c:order val="1"/>
          <c:tx>
            <c:strRef>
              <c:f>'[1]15与儀'!$B$37:$C$37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('[1]15与儀'!$D$37:$E$37,'[1]15与儀'!$H$37:$I$37,'[1]15与儀'!$L$37:$M$37,'[1]15与儀'!$P$37:$Q$37,'[1]15与儀'!$T$37:$U$37)</c:f>
              <c:numCache>
                <c:formatCode>General</c:formatCode>
                <c:ptCount val="10"/>
                <c:pt idx="0">
                  <c:v>4568</c:v>
                </c:pt>
                <c:pt idx="2">
                  <c:v>4446</c:v>
                </c:pt>
                <c:pt idx="4">
                  <c:v>4357</c:v>
                </c:pt>
                <c:pt idx="6">
                  <c:v>4199</c:v>
                </c:pt>
                <c:pt idx="8">
                  <c:v>4290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4-4BBA-8B38-6AF32441980C}"/>
            </c:ext>
          </c:extLst>
        </c:ser>
        <c:ser>
          <c:idx val="2"/>
          <c:order val="2"/>
          <c:tx>
            <c:strRef>
              <c:f>'[1]15与儀'!$B$38:$C$38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('[1]15与儀'!$D$38:$E$38,'[1]15与儀'!$H$38:$I$38,'[1]15与儀'!$L$38:$M$38,'[1]15与儀'!$P$38:$Q$38,'[1]15与儀'!$T$38:$U$38)</c:f>
              <c:numCache>
                <c:formatCode>General</c:formatCode>
                <c:ptCount val="10"/>
                <c:pt idx="0">
                  <c:v>2155</c:v>
                </c:pt>
                <c:pt idx="2">
                  <c:v>2179</c:v>
                </c:pt>
                <c:pt idx="4">
                  <c:v>2200</c:v>
                </c:pt>
                <c:pt idx="6">
                  <c:v>2191</c:v>
                </c:pt>
                <c:pt idx="8">
                  <c:v>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B4-4BBA-8B38-6AF3244198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'[1]15与儀'!$B$29:$C$29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'[1]15与儀'!$D$29:$M$29</c:f>
              <c:numCache>
                <c:formatCode>General</c:formatCode>
                <c:ptCount val="10"/>
                <c:pt idx="0">
                  <c:v>3681</c:v>
                </c:pt>
                <c:pt idx="2">
                  <c:v>3571</c:v>
                </c:pt>
                <c:pt idx="4">
                  <c:v>3514</c:v>
                </c:pt>
                <c:pt idx="6">
                  <c:v>3412</c:v>
                </c:pt>
                <c:pt idx="8">
                  <c:v>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C-428B-9BFD-663C5EED571F}"/>
            </c:ext>
          </c:extLst>
        </c:ser>
        <c:ser>
          <c:idx val="3"/>
          <c:order val="1"/>
          <c:tx>
            <c:strRef>
              <c:f>'[1]15与儀'!$B$30:$C$30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'[1]15与儀'!$D$30:$M$30</c:f>
              <c:numCache>
                <c:formatCode>General</c:formatCode>
                <c:ptCount val="10"/>
                <c:pt idx="0">
                  <c:v>3935</c:v>
                </c:pt>
                <c:pt idx="2">
                  <c:v>3892</c:v>
                </c:pt>
                <c:pt idx="4">
                  <c:v>3843</c:v>
                </c:pt>
                <c:pt idx="6">
                  <c:v>3735</c:v>
                </c:pt>
                <c:pt idx="8">
                  <c:v>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C-428B-9BFD-663C5EED57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89721809029806"/>
          <c:y val="0.19734550194781675"/>
          <c:w val="0.74562489610992955"/>
          <c:h val="0.6505380311876599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'[1]15与儀'!$B$32:$C$32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'[1]15与儀'!$D$32:$M$32</c:f>
              <c:numCache>
                <c:formatCode>General</c:formatCode>
                <c:ptCount val="10"/>
                <c:pt idx="0">
                  <c:v>3962</c:v>
                </c:pt>
                <c:pt idx="2">
                  <c:v>3967</c:v>
                </c:pt>
                <c:pt idx="4">
                  <c:v>3962</c:v>
                </c:pt>
                <c:pt idx="6">
                  <c:v>3871</c:v>
                </c:pt>
                <c:pt idx="8">
                  <c:v>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E-4148-9BC0-E8287085B4C0}"/>
            </c:ext>
          </c:extLst>
        </c:ser>
        <c:ser>
          <c:idx val="0"/>
          <c:order val="1"/>
          <c:tx>
            <c:strRef>
              <c:f>'[1]15与儀'!$B$31:$C$31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'[1]15与儀'!$D$31:$M$31</c:f>
              <c:numCache>
                <c:formatCode>General</c:formatCode>
                <c:ptCount val="10"/>
                <c:pt idx="0">
                  <c:v>7616</c:v>
                </c:pt>
                <c:pt idx="2">
                  <c:v>7463</c:v>
                </c:pt>
                <c:pt idx="4">
                  <c:v>7357</c:v>
                </c:pt>
                <c:pt idx="6">
                  <c:v>7147</c:v>
                </c:pt>
                <c:pt idx="8">
                  <c:v>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E-4148-9BC0-E8287085B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'[1]15与儀'!$B$38:$C$38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('[1]15与儀'!$F$38:$G$38,'[1]15与儀'!$J$38:$K$38,'[1]15与儀'!$N$38:$O$38,'[1]15与儀'!$R$38:$S$38,'[1]15与儀'!$V$38:$W$38)</c:f>
              <c:numCache>
                <c:formatCode>General</c:formatCode>
                <c:ptCount val="10"/>
                <c:pt idx="0">
                  <c:v>0.28295693277310924</c:v>
                </c:pt>
                <c:pt idx="2">
                  <c:v>0.2919737371030417</c:v>
                </c:pt>
                <c:pt idx="4">
                  <c:v>0.29903493271714016</c:v>
                </c:pt>
                <c:pt idx="6">
                  <c:v>0.30656219392752204</c:v>
                </c:pt>
                <c:pt idx="8">
                  <c:v>0.30289594014133298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E-4148-9BC0-E8287085B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6544"/>
        <c:axId val="145094529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529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6544"/>
        <c:crosses val="max"/>
        <c:crossBetween val="between"/>
      </c:valAx>
      <c:catAx>
        <c:axId val="145094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916853435178285"/>
          <c:y val="0.14757182165174829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9.1666408300482546E-2"/>
          <c:y val="1.7156862082875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63055817576757"/>
          <c:y val="0.13107842631316866"/>
          <c:w val="0.78911830822951878"/>
          <c:h val="0.74109351235924004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'[1]15与儀'!$C$54:$C$58</c:f>
              <c:numCache>
                <c:formatCode>General</c:formatCode>
                <c:ptCount val="5"/>
                <c:pt idx="0">
                  <c:v>40</c:v>
                </c:pt>
                <c:pt idx="1">
                  <c:v>54</c:v>
                </c:pt>
                <c:pt idx="2">
                  <c:v>32</c:v>
                </c:pt>
                <c:pt idx="3">
                  <c:v>50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C-46E6-8BD7-20B907E46BA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'[1]15与儀'!$D$54:$D$58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7CC-46E6-8BD7-20B907E46BA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'[1]15与儀'!$E$54:$E$58</c:f>
              <c:numCache>
                <c:formatCode>General</c:formatCode>
                <c:ptCount val="5"/>
                <c:pt idx="0">
                  <c:v>46</c:v>
                </c:pt>
                <c:pt idx="1">
                  <c:v>38</c:v>
                </c:pt>
                <c:pt idx="2">
                  <c:v>54</c:v>
                </c:pt>
                <c:pt idx="3">
                  <c:v>31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C-46E6-8BD7-20B907E46BA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'[1]15与儀'!$F$54:$F$58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77CC-46E6-8BD7-20B907E46BA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'[1]15与儀'!$G$54:$G$58</c:f>
              <c:numCache>
                <c:formatCode>General</c:formatCode>
                <c:ptCount val="5"/>
                <c:pt idx="0">
                  <c:v>45</c:v>
                </c:pt>
                <c:pt idx="1">
                  <c:v>45</c:v>
                </c:pt>
                <c:pt idx="2">
                  <c:v>38</c:v>
                </c:pt>
                <c:pt idx="3">
                  <c:v>55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CC-46E6-8BD7-20B907E46BA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'[1]15与儀'!$H$54:$H$58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77CC-46E6-8BD7-20B907E46BA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'[1]15与儀'!$I$54:$I$58</c:f>
              <c:numCache>
                <c:formatCode>General</c:formatCode>
                <c:ptCount val="5"/>
                <c:pt idx="0">
                  <c:v>51</c:v>
                </c:pt>
                <c:pt idx="1">
                  <c:v>45</c:v>
                </c:pt>
                <c:pt idx="2">
                  <c:v>43</c:v>
                </c:pt>
                <c:pt idx="3">
                  <c:v>38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CC-46E6-8BD7-20B907E46BA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'[1]15与儀'!$J$54:$J$58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77CC-46E6-8BD7-20B907E46BA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'[1]15与儀'!$K$54:$K$58</c:f>
              <c:numCache>
                <c:formatCode>General</c:formatCode>
                <c:ptCount val="5"/>
                <c:pt idx="0">
                  <c:v>53</c:v>
                </c:pt>
                <c:pt idx="1">
                  <c:v>48</c:v>
                </c:pt>
                <c:pt idx="2">
                  <c:v>46</c:v>
                </c:pt>
                <c:pt idx="3">
                  <c:v>45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CC-46E6-8BD7-20B907E46BA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'[1]15与儀'!$L$54:$L$58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77CC-46E6-8BD7-20B907E46BA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'[1]15与儀'!$M$54:$M$58</c:f>
              <c:numCache>
                <c:formatCode>General</c:formatCode>
                <c:ptCount val="5"/>
                <c:pt idx="0">
                  <c:v>59</c:v>
                </c:pt>
                <c:pt idx="1">
                  <c:v>53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7CC-46E6-8BD7-20B907E46BA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'[1]15与儀'!$B$54:$B$58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'[1]15与儀'!$N$54:$N$58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77CC-46E6-8BD7-20B907E46B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6"/>
        <c:overlap val="100"/>
        <c:axId val="59936143"/>
        <c:axId val="59937391"/>
        <c:extLst/>
      </c:barChart>
      <c:catAx>
        <c:axId val="5993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37391"/>
        <c:crosses val="autoZero"/>
        <c:auto val="1"/>
        <c:lblAlgn val="ctr"/>
        <c:lblOffset val="100"/>
        <c:noMultiLvlLbl val="0"/>
      </c:catAx>
      <c:valAx>
        <c:axId val="59937391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36143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29243983165605"/>
          <c:y val="5.9062102096457465E-2"/>
          <c:w val="0.61953633790054352"/>
          <c:h val="0.122364437359247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53</xdr:row>
      <xdr:rowOff>12700</xdr:rowOff>
    </xdr:from>
    <xdr:to>
      <xdr:col>13</xdr:col>
      <xdr:colOff>279400</xdr:colOff>
      <xdr:row>57</xdr:row>
      <xdr:rowOff>400050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7C48F6B-9B73-4F58-BBC3-1A484FAA4CB2}"/>
            </a:ext>
          </a:extLst>
        </xdr:cNvPr>
        <xdr:cNvCxnSpPr/>
      </xdr:nvCxnSpPr>
      <xdr:spPr>
        <a:xfrm>
          <a:off x="850900" y="21310600"/>
          <a:ext cx="3829050" cy="22415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190500</xdr:colOff>
      <xdr:row>9</xdr:row>
      <xdr:rowOff>190500</xdr:rowOff>
    </xdr:from>
    <xdr:to>
      <xdr:col>23</xdr:col>
      <xdr:colOff>92037</xdr:colOff>
      <xdr:row>22</xdr:row>
      <xdr:rowOff>180414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4C2BDAA-E230-4666-B920-14A7AE71CB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624" r="28208" b="17384"/>
        <a:stretch/>
      </xdr:blipFill>
      <xdr:spPr>
        <a:xfrm>
          <a:off x="190500" y="3632200"/>
          <a:ext cx="7604087" cy="5704914"/>
        </a:xfrm>
        <a:prstGeom prst="rect">
          <a:avLst/>
        </a:prstGeom>
      </xdr:spPr>
    </xdr:pic>
    <xdr:clientData/>
  </xdr:twoCellAnchor>
  <xdr:twoCellAnchor>
    <xdr:from>
      <xdr:col>12</xdr:col>
      <xdr:colOff>286309</xdr:colOff>
      <xdr:row>39</xdr:row>
      <xdr:rowOff>321049</xdr:rowOff>
    </xdr:from>
    <xdr:to>
      <xdr:col>23</xdr:col>
      <xdr:colOff>207869</xdr:colOff>
      <xdr:row>44</xdr:row>
      <xdr:rowOff>651622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70A503-D09C-49AA-BFF6-7DD087E0D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78442</xdr:colOff>
      <xdr:row>40</xdr:row>
      <xdr:rowOff>33617</xdr:rowOff>
    </xdr:from>
    <xdr:to>
      <xdr:col>12</xdr:col>
      <xdr:colOff>33219</xdr:colOff>
      <xdr:row>45</xdr:row>
      <xdr:rowOff>100852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3577B3-88FE-4C57-939F-1746D3ACE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22974</xdr:colOff>
      <xdr:row>25</xdr:row>
      <xdr:rowOff>33618</xdr:rowOff>
    </xdr:from>
    <xdr:to>
      <xdr:col>23</xdr:col>
      <xdr:colOff>285750</xdr:colOff>
      <xdr:row>33</xdr:row>
      <xdr:rowOff>302559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3D1221-289A-4220-8331-AF291BEF4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50</xdr:row>
      <xdr:rowOff>69850</xdr:rowOff>
    </xdr:from>
    <xdr:to>
      <xdr:col>23</xdr:col>
      <xdr:colOff>262777</xdr:colOff>
      <xdr:row>57</xdr:row>
      <xdr:rowOff>457200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8C4353-790A-4A0E-8BD0-303A6DE48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12700</xdr:colOff>
      <xdr:row>53</xdr:row>
      <xdr:rowOff>12700</xdr:rowOff>
    </xdr:from>
    <xdr:to>
      <xdr:col>13</xdr:col>
      <xdr:colOff>279400</xdr:colOff>
      <xdr:row>57</xdr:row>
      <xdr:rowOff>400050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9D0FE2D-DF5A-46BA-8D5F-DD234CB51227}"/>
            </a:ext>
          </a:extLst>
        </xdr:cNvPr>
        <xdr:cNvCxnSpPr/>
      </xdr:nvCxnSpPr>
      <xdr:spPr>
        <a:xfrm>
          <a:off x="850900" y="21310600"/>
          <a:ext cx="3829050" cy="22415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190500</xdr:colOff>
      <xdr:row>9</xdr:row>
      <xdr:rowOff>190500</xdr:rowOff>
    </xdr:from>
    <xdr:to>
      <xdr:col>23</xdr:col>
      <xdr:colOff>92037</xdr:colOff>
      <xdr:row>22</xdr:row>
      <xdr:rowOff>180414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1FDA925-A63E-4307-A530-76D450BB4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624" r="28208" b="17384"/>
        <a:stretch/>
      </xdr:blipFill>
      <xdr:spPr>
        <a:xfrm>
          <a:off x="190500" y="3632200"/>
          <a:ext cx="7604087" cy="5704914"/>
        </a:xfrm>
        <a:prstGeom prst="rect">
          <a:avLst/>
        </a:prstGeom>
      </xdr:spPr>
    </xdr:pic>
    <xdr:clientData/>
  </xdr:twoCellAnchor>
  <xdr:twoCellAnchor>
    <xdr:from>
      <xdr:col>12</xdr:col>
      <xdr:colOff>286309</xdr:colOff>
      <xdr:row>39</xdr:row>
      <xdr:rowOff>321049</xdr:rowOff>
    </xdr:from>
    <xdr:to>
      <xdr:col>23</xdr:col>
      <xdr:colOff>207869</xdr:colOff>
      <xdr:row>44</xdr:row>
      <xdr:rowOff>651622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4C430F-B149-4891-8C38-D17EBBB3F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78442</xdr:colOff>
      <xdr:row>40</xdr:row>
      <xdr:rowOff>33617</xdr:rowOff>
    </xdr:from>
    <xdr:to>
      <xdr:col>12</xdr:col>
      <xdr:colOff>33219</xdr:colOff>
      <xdr:row>45</xdr:row>
      <xdr:rowOff>100852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3BFD7F-6DB5-470E-B782-7707A6232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22974</xdr:colOff>
      <xdr:row>25</xdr:row>
      <xdr:rowOff>33618</xdr:rowOff>
    </xdr:from>
    <xdr:to>
      <xdr:col>23</xdr:col>
      <xdr:colOff>285750</xdr:colOff>
      <xdr:row>33</xdr:row>
      <xdr:rowOff>302559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5FB525-26CE-4696-A14C-D342588E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50</xdr:row>
      <xdr:rowOff>69850</xdr:rowOff>
    </xdr:from>
    <xdr:to>
      <xdr:col>23</xdr:col>
      <xdr:colOff>262777</xdr:colOff>
      <xdr:row>57</xdr:row>
      <xdr:rowOff>457200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4A583E-B6F3-4BFE-B4E6-B9240C1BF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9">
          <cell r="B29" t="str">
            <v>男性</v>
          </cell>
          <cell r="C29"/>
          <cell r="D29">
            <v>3681</v>
          </cell>
          <cell r="E29"/>
          <cell r="F29">
            <v>3571</v>
          </cell>
          <cell r="G29"/>
          <cell r="H29">
            <v>3514</v>
          </cell>
          <cell r="I29"/>
          <cell r="J29">
            <v>3412</v>
          </cell>
          <cell r="K29"/>
          <cell r="L29">
            <v>3454</v>
          </cell>
          <cell r="M29"/>
        </row>
        <row r="30">
          <cell r="B30" t="str">
            <v>女性</v>
          </cell>
          <cell r="C30"/>
          <cell r="D30">
            <v>3935</v>
          </cell>
          <cell r="E30"/>
          <cell r="F30">
            <v>3892</v>
          </cell>
          <cell r="G30"/>
          <cell r="H30">
            <v>3843</v>
          </cell>
          <cell r="I30"/>
          <cell r="J30">
            <v>3735</v>
          </cell>
          <cell r="K30"/>
          <cell r="L30">
            <v>3763</v>
          </cell>
          <cell r="M30"/>
        </row>
        <row r="31">
          <cell r="B31" t="str">
            <v>全人口</v>
          </cell>
          <cell r="C31"/>
          <cell r="D31">
            <v>7616</v>
          </cell>
          <cell r="E31"/>
          <cell r="F31">
            <v>7463</v>
          </cell>
          <cell r="G31"/>
          <cell r="H31">
            <v>7357</v>
          </cell>
          <cell r="I31"/>
          <cell r="J31">
            <v>7147</v>
          </cell>
          <cell r="K31"/>
          <cell r="L31">
            <v>7217</v>
          </cell>
          <cell r="M31"/>
        </row>
        <row r="32">
          <cell r="B32" t="str">
            <v>世帯数</v>
          </cell>
          <cell r="C32"/>
          <cell r="D32">
            <v>3962</v>
          </cell>
          <cell r="E32"/>
          <cell r="F32">
            <v>3967</v>
          </cell>
          <cell r="G32"/>
          <cell r="H32">
            <v>3962</v>
          </cell>
          <cell r="I32"/>
          <cell r="J32">
            <v>3871</v>
          </cell>
          <cell r="K32"/>
          <cell r="L32">
            <v>4007</v>
          </cell>
          <cell r="M32"/>
        </row>
        <row r="36">
          <cell r="B36" t="str">
            <v>0～14歳</v>
          </cell>
          <cell r="C36"/>
          <cell r="D36">
            <v>893</v>
          </cell>
          <cell r="E36"/>
          <cell r="H36">
            <v>838</v>
          </cell>
          <cell r="I36"/>
          <cell r="L36">
            <v>800</v>
          </cell>
          <cell r="M36"/>
          <cell r="P36">
            <v>757</v>
          </cell>
          <cell r="Q36"/>
          <cell r="T36">
            <v>741</v>
          </cell>
          <cell r="U36"/>
        </row>
        <row r="37">
          <cell r="B37" t="str">
            <v>15～64歳</v>
          </cell>
          <cell r="C37"/>
          <cell r="D37">
            <v>4568</v>
          </cell>
          <cell r="E37"/>
          <cell r="H37">
            <v>4446</v>
          </cell>
          <cell r="I37"/>
          <cell r="L37">
            <v>4357</v>
          </cell>
          <cell r="M37"/>
          <cell r="P37">
            <v>4199</v>
          </cell>
          <cell r="Q37"/>
          <cell r="T37">
            <v>4290</v>
          </cell>
          <cell r="U37"/>
        </row>
        <row r="38">
          <cell r="B38" t="str">
            <v>65歳以上</v>
          </cell>
          <cell r="C38"/>
          <cell r="D38">
            <v>2155</v>
          </cell>
          <cell r="E38"/>
          <cell r="F38">
            <v>0.28295693277310924</v>
          </cell>
          <cell r="G38"/>
          <cell r="H38">
            <v>2179</v>
          </cell>
          <cell r="I38"/>
          <cell r="J38">
            <v>0.2919737371030417</v>
          </cell>
          <cell r="K38"/>
          <cell r="L38">
            <v>2200</v>
          </cell>
          <cell r="M38"/>
          <cell r="N38">
            <v>0.29903493271714016</v>
          </cell>
          <cell r="O38"/>
          <cell r="P38">
            <v>2191</v>
          </cell>
          <cell r="Q38"/>
          <cell r="R38">
            <v>0.30656219392752204</v>
          </cell>
          <cell r="S38"/>
          <cell r="T38">
            <v>2186</v>
          </cell>
          <cell r="U38"/>
          <cell r="V38">
            <v>0.30289594014133298</v>
          </cell>
          <cell r="W38"/>
        </row>
        <row r="54">
          <cell r="B54" t="str">
            <v>R3</v>
          </cell>
          <cell r="C54">
            <v>40</v>
          </cell>
          <cell r="D54"/>
          <cell r="E54">
            <v>46</v>
          </cell>
          <cell r="F54"/>
          <cell r="G54">
            <v>45</v>
          </cell>
          <cell r="H54"/>
          <cell r="I54">
            <v>51</v>
          </cell>
          <cell r="J54"/>
          <cell r="K54">
            <v>53</v>
          </cell>
          <cell r="L54"/>
          <cell r="M54">
            <v>59</v>
          </cell>
          <cell r="N54"/>
        </row>
        <row r="55">
          <cell r="B55" t="str">
            <v>R4</v>
          </cell>
          <cell r="C55">
            <v>54</v>
          </cell>
          <cell r="D55"/>
          <cell r="E55">
            <v>38</v>
          </cell>
          <cell r="F55"/>
          <cell r="G55">
            <v>45</v>
          </cell>
          <cell r="H55"/>
          <cell r="I55">
            <v>45</v>
          </cell>
          <cell r="J55"/>
          <cell r="K55">
            <v>48</v>
          </cell>
          <cell r="L55"/>
          <cell r="M55">
            <v>53</v>
          </cell>
          <cell r="N55"/>
        </row>
        <row r="56">
          <cell r="B56" t="str">
            <v>R5</v>
          </cell>
          <cell r="C56">
            <v>32</v>
          </cell>
          <cell r="D56"/>
          <cell r="E56">
            <v>54</v>
          </cell>
          <cell r="F56"/>
          <cell r="G56">
            <v>38</v>
          </cell>
          <cell r="H56"/>
          <cell r="I56">
            <v>43</v>
          </cell>
          <cell r="J56"/>
          <cell r="K56">
            <v>46</v>
          </cell>
          <cell r="L56"/>
          <cell r="M56">
            <v>46</v>
          </cell>
          <cell r="N56"/>
        </row>
        <row r="57">
          <cell r="B57" t="str">
            <v>R6</v>
          </cell>
          <cell r="C57">
            <v>50</v>
          </cell>
          <cell r="D57"/>
          <cell r="E57">
            <v>31</v>
          </cell>
          <cell r="F57"/>
          <cell r="G57">
            <v>55</v>
          </cell>
          <cell r="H57"/>
          <cell r="I57">
            <v>38</v>
          </cell>
          <cell r="J57"/>
          <cell r="K57">
            <v>45</v>
          </cell>
          <cell r="L57"/>
          <cell r="M57">
            <v>47</v>
          </cell>
          <cell r="N57"/>
        </row>
        <row r="58">
          <cell r="B58" t="str">
            <v>R7</v>
          </cell>
          <cell r="C58">
            <v>40</v>
          </cell>
          <cell r="D58"/>
          <cell r="E58">
            <v>51</v>
          </cell>
          <cell r="F58"/>
          <cell r="G58">
            <v>33</v>
          </cell>
          <cell r="H58"/>
          <cell r="I58">
            <v>53</v>
          </cell>
          <cell r="J58"/>
          <cell r="K58">
            <v>43</v>
          </cell>
          <cell r="L58"/>
          <cell r="M58">
            <v>48</v>
          </cell>
          <cell r="N58"/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89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3" width="4.6328125" customWidth="1"/>
    <col min="14" max="14" width="4.90625" customWidth="1"/>
    <col min="15" max="21" width="4.6328125" customWidth="1"/>
    <col min="22" max="22" width="5.26953125" customWidth="1"/>
    <col min="23" max="24" width="4.6328125" customWidth="1"/>
    <col min="25" max="28" width="4.26953125" customWidth="1"/>
    <col min="29" max="29" width="23" customWidth="1"/>
    <col min="30" max="38" width="4.26953125" customWidth="1"/>
  </cols>
  <sheetData>
    <row r="1" spans="1:29" ht="11.25" customHeight="1" thickBot="1">
      <c r="M1" s="1"/>
      <c r="N1" s="1"/>
      <c r="O1" s="1"/>
      <c r="P1" s="1"/>
      <c r="Q1" s="1"/>
      <c r="R1" s="1"/>
      <c r="S1" s="1"/>
      <c r="Y1" s="84"/>
      <c r="Z1" s="84"/>
      <c r="AA1" s="84"/>
      <c r="AB1" s="84"/>
      <c r="AC1" s="84"/>
    </row>
    <row r="2" spans="1:29" ht="34.5" customHeight="1" thickBot="1">
      <c r="A2" s="2" t="s">
        <v>0</v>
      </c>
      <c r="B2" s="3">
        <v>15</v>
      </c>
      <c r="C2" s="331" t="s">
        <v>1</v>
      </c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3"/>
      <c r="Y2" s="84"/>
      <c r="Z2" s="84"/>
      <c r="AA2" s="84"/>
      <c r="AB2" s="84"/>
      <c r="AC2" s="84"/>
    </row>
    <row r="3" spans="1:29" ht="27" customHeight="1">
      <c r="A3" s="4"/>
      <c r="B3" s="4"/>
      <c r="M3" s="1"/>
      <c r="N3" s="1"/>
      <c r="O3" s="1"/>
      <c r="P3" s="1"/>
      <c r="Q3" s="1"/>
      <c r="R3" s="1"/>
      <c r="S3" s="1"/>
      <c r="Y3" s="84"/>
      <c r="Z3" s="84"/>
      <c r="AA3" s="84"/>
      <c r="AB3" s="84"/>
      <c r="AC3" s="84"/>
    </row>
    <row r="4" spans="1:29" ht="30" customHeight="1">
      <c r="B4" s="173" t="s">
        <v>2</v>
      </c>
      <c r="C4" s="173"/>
      <c r="D4" s="173"/>
      <c r="E4" s="173"/>
      <c r="F4" s="89" t="s">
        <v>3</v>
      </c>
      <c r="G4" s="89"/>
      <c r="H4" s="5" t="s">
        <v>4</v>
      </c>
      <c r="Y4" s="84"/>
      <c r="Z4" s="84"/>
      <c r="AA4" s="84"/>
      <c r="AB4" s="84"/>
      <c r="AC4" s="84"/>
    </row>
    <row r="5" spans="1:29" ht="30" customHeight="1">
      <c r="B5" s="334" t="s">
        <v>5</v>
      </c>
      <c r="C5" s="335"/>
      <c r="D5" s="336" t="s">
        <v>6</v>
      </c>
      <c r="E5" s="337"/>
      <c r="F5" s="337"/>
      <c r="G5" s="337"/>
      <c r="H5" s="337"/>
      <c r="I5" s="338"/>
      <c r="J5" s="334" t="s">
        <v>5</v>
      </c>
      <c r="K5" s="335"/>
      <c r="L5" s="336" t="s">
        <v>7</v>
      </c>
      <c r="M5" s="337"/>
      <c r="N5" s="337"/>
      <c r="O5" s="337"/>
      <c r="P5" s="337"/>
      <c r="Q5" s="338"/>
      <c r="R5" s="334" t="s">
        <v>5</v>
      </c>
      <c r="S5" s="335"/>
      <c r="T5" s="339" t="s">
        <v>7</v>
      </c>
      <c r="U5" s="339"/>
      <c r="V5" s="339"/>
      <c r="W5" s="339"/>
      <c r="X5" s="339"/>
    </row>
    <row r="6" spans="1:29" ht="39.75" customHeight="1">
      <c r="B6" s="325" t="s">
        <v>8</v>
      </c>
      <c r="C6" s="326"/>
      <c r="D6" s="318" t="s">
        <v>9</v>
      </c>
      <c r="E6" s="319"/>
      <c r="F6" s="319"/>
      <c r="G6" s="319"/>
      <c r="H6" s="319"/>
      <c r="I6" s="320"/>
      <c r="J6" s="321" t="s">
        <v>10</v>
      </c>
      <c r="K6" s="322"/>
      <c r="L6" s="318" t="s">
        <v>11</v>
      </c>
      <c r="M6" s="319"/>
      <c r="N6" s="319"/>
      <c r="O6" s="319"/>
      <c r="P6" s="319"/>
      <c r="Q6" s="320"/>
      <c r="R6" s="325" t="s">
        <v>12</v>
      </c>
      <c r="S6" s="326"/>
      <c r="T6" s="323" t="s">
        <v>13</v>
      </c>
      <c r="U6" s="323"/>
      <c r="V6" s="323"/>
      <c r="W6" s="323"/>
      <c r="X6" s="323"/>
    </row>
    <row r="7" spans="1:29" ht="39.75" customHeight="1">
      <c r="B7" s="327"/>
      <c r="C7" s="328"/>
      <c r="D7" s="318" t="s">
        <v>14</v>
      </c>
      <c r="E7" s="319"/>
      <c r="F7" s="319"/>
      <c r="G7" s="319"/>
      <c r="H7" s="319"/>
      <c r="I7" s="320"/>
      <c r="J7" s="325" t="s">
        <v>15</v>
      </c>
      <c r="K7" s="326"/>
      <c r="L7" s="318" t="s">
        <v>16</v>
      </c>
      <c r="M7" s="319"/>
      <c r="N7" s="319"/>
      <c r="O7" s="319"/>
      <c r="P7" s="319"/>
      <c r="Q7" s="320"/>
      <c r="R7" s="329"/>
      <c r="S7" s="330"/>
      <c r="T7" s="323" t="s">
        <v>17</v>
      </c>
      <c r="U7" s="323"/>
      <c r="V7" s="323"/>
      <c r="W7" s="323"/>
      <c r="X7" s="323"/>
    </row>
    <row r="8" spans="1:29" ht="39.75" customHeight="1">
      <c r="B8" s="329"/>
      <c r="C8" s="330"/>
      <c r="D8" s="318" t="s">
        <v>18</v>
      </c>
      <c r="E8" s="319"/>
      <c r="F8" s="319"/>
      <c r="G8" s="319"/>
      <c r="H8" s="319"/>
      <c r="I8" s="320"/>
      <c r="J8" s="329"/>
      <c r="K8" s="330"/>
      <c r="L8" s="318" t="s">
        <v>19</v>
      </c>
      <c r="M8" s="319"/>
      <c r="N8" s="319"/>
      <c r="O8" s="319"/>
      <c r="P8" s="319"/>
      <c r="Q8" s="320"/>
      <c r="R8" s="321" t="s">
        <v>20</v>
      </c>
      <c r="S8" s="322"/>
      <c r="T8" s="323" t="s">
        <v>21</v>
      </c>
      <c r="U8" s="323"/>
      <c r="V8" s="323"/>
      <c r="W8" s="323"/>
      <c r="X8" s="323"/>
    </row>
    <row r="9" spans="1:29" ht="20" customHeight="1">
      <c r="B9" s="6"/>
      <c r="C9" s="6"/>
      <c r="D9" s="7"/>
      <c r="I9" s="6"/>
      <c r="J9" s="6"/>
      <c r="K9" s="7"/>
      <c r="P9" s="6"/>
      <c r="Q9" s="6"/>
      <c r="R9" s="7"/>
    </row>
    <row r="10" spans="1:29" ht="30" customHeight="1">
      <c r="B10" s="6"/>
      <c r="C10" s="6"/>
      <c r="D10" s="7"/>
      <c r="I10" s="6"/>
      <c r="J10" s="6"/>
      <c r="K10" s="7"/>
      <c r="P10" s="6"/>
      <c r="Q10" s="6"/>
      <c r="R10" s="7"/>
    </row>
    <row r="11" spans="1:29" ht="35.25" customHeight="1">
      <c r="B11" s="6"/>
      <c r="C11" s="6"/>
      <c r="D11" s="7"/>
      <c r="I11" s="6"/>
      <c r="J11" s="6"/>
      <c r="K11" s="7"/>
      <c r="P11" s="6"/>
      <c r="Q11" s="6"/>
      <c r="R11" s="7"/>
    </row>
    <row r="12" spans="1:29" ht="35.25" customHeight="1">
      <c r="B12" s="6"/>
      <c r="C12" s="6"/>
      <c r="D12" s="7"/>
      <c r="I12" s="6"/>
      <c r="J12" s="6"/>
      <c r="K12" s="7"/>
      <c r="P12" s="6"/>
      <c r="Q12" s="6"/>
      <c r="R12" s="7"/>
    </row>
    <row r="13" spans="1:29" ht="35.25" customHeight="1">
      <c r="B13" s="6"/>
      <c r="C13" s="6"/>
      <c r="D13" s="7"/>
      <c r="I13" s="6"/>
      <c r="J13" s="6"/>
      <c r="K13" s="7"/>
      <c r="P13" s="6"/>
      <c r="Q13" s="6"/>
      <c r="R13" s="7"/>
    </row>
    <row r="14" spans="1:29" ht="35.25" customHeight="1">
      <c r="B14" s="6"/>
      <c r="C14" s="6"/>
      <c r="D14" s="7"/>
      <c r="I14" s="6"/>
      <c r="J14" s="6"/>
      <c r="K14" s="7"/>
      <c r="P14" s="6"/>
      <c r="Q14" s="6"/>
      <c r="R14" s="7"/>
    </row>
    <row r="15" spans="1:29" ht="35.25" customHeight="1">
      <c r="B15" s="6"/>
      <c r="C15" s="6"/>
      <c r="D15" s="7"/>
      <c r="I15" s="6"/>
      <c r="J15" s="6"/>
      <c r="K15" s="7"/>
      <c r="P15" s="6"/>
      <c r="Q15" s="6"/>
      <c r="R15" s="7"/>
    </row>
    <row r="16" spans="1:29" ht="35.25" customHeight="1">
      <c r="B16" s="6"/>
      <c r="C16" s="6"/>
      <c r="D16" s="7"/>
      <c r="I16" s="6"/>
      <c r="J16" s="6"/>
      <c r="K16" s="7"/>
      <c r="P16" s="6"/>
      <c r="Q16" s="6"/>
      <c r="R16" s="7"/>
    </row>
    <row r="17" spans="1:29" ht="35.25" customHeight="1">
      <c r="B17" s="6"/>
      <c r="C17" s="6"/>
      <c r="D17" s="7"/>
      <c r="I17" s="6"/>
      <c r="J17" s="6"/>
      <c r="K17" s="7"/>
      <c r="P17" s="6"/>
      <c r="Q17" s="6"/>
      <c r="R17" s="7"/>
    </row>
    <row r="18" spans="1:29" ht="35.25" customHeight="1">
      <c r="B18" s="6"/>
      <c r="C18" s="6"/>
      <c r="D18" s="7"/>
      <c r="I18" s="6"/>
      <c r="J18" s="6"/>
      <c r="K18" s="7"/>
      <c r="P18" s="6"/>
      <c r="Q18" s="6"/>
      <c r="R18" s="7"/>
    </row>
    <row r="19" spans="1:29" ht="35.25" customHeight="1">
      <c r="B19" s="6"/>
      <c r="C19" s="6"/>
      <c r="D19" s="7"/>
      <c r="I19" s="6"/>
      <c r="J19" s="6"/>
      <c r="K19" s="7"/>
      <c r="P19" s="6"/>
      <c r="Q19" s="6"/>
      <c r="R19" s="7"/>
    </row>
    <row r="20" spans="1:29" ht="35.25" customHeight="1">
      <c r="B20" s="6"/>
      <c r="C20" s="6"/>
      <c r="D20" s="7"/>
      <c r="I20" s="6"/>
      <c r="J20" s="6"/>
      <c r="K20" s="7"/>
      <c r="P20" s="6"/>
      <c r="Q20" s="6"/>
      <c r="R20" s="7"/>
    </row>
    <row r="21" spans="1:29" ht="35.25" customHeight="1">
      <c r="B21" s="6"/>
      <c r="C21" s="6"/>
      <c r="D21" s="7"/>
      <c r="I21" s="6"/>
      <c r="J21" s="6"/>
      <c r="K21" s="7"/>
      <c r="P21" s="6"/>
      <c r="Q21" s="6"/>
      <c r="R21" s="7"/>
    </row>
    <row r="22" spans="1:29" ht="35.25" customHeight="1">
      <c r="B22" s="6"/>
      <c r="C22" s="6"/>
      <c r="D22" s="7"/>
      <c r="I22" s="6"/>
      <c r="J22" s="6"/>
      <c r="K22" s="7"/>
      <c r="P22" s="6"/>
      <c r="Q22" s="6"/>
      <c r="R22" s="7"/>
    </row>
    <row r="23" spans="1:29" ht="35.25" customHeight="1">
      <c r="B23" s="6"/>
      <c r="C23" s="6"/>
      <c r="D23" s="7"/>
      <c r="I23" s="6"/>
      <c r="J23" s="6"/>
      <c r="K23" s="7"/>
      <c r="P23" s="6"/>
      <c r="Q23" s="6"/>
      <c r="R23" s="7"/>
    </row>
    <row r="24" spans="1:29" ht="6" customHeight="1">
      <c r="M24" s="1"/>
      <c r="N24" s="1"/>
      <c r="O24" s="1"/>
      <c r="P24" s="1"/>
      <c r="Q24" s="1"/>
      <c r="R24" s="1"/>
      <c r="S24" s="1"/>
    </row>
    <row r="25" spans="1:29" ht="30" customHeight="1">
      <c r="A25" s="8">
        <v>1</v>
      </c>
      <c r="B25" s="135" t="s">
        <v>22</v>
      </c>
      <c r="C25" s="154"/>
      <c r="D25" s="154"/>
      <c r="E25" s="155"/>
      <c r="F25" s="155"/>
      <c r="G25" s="9"/>
      <c r="H25" s="9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9" ht="9.75" customHeight="1">
      <c r="A26" s="11"/>
      <c r="B26" s="11"/>
      <c r="C26" s="12"/>
      <c r="D26" s="12"/>
      <c r="E26" s="12"/>
      <c r="F26" s="12"/>
      <c r="G26" s="12"/>
      <c r="H26" s="12"/>
      <c r="I26" s="11"/>
      <c r="J26" s="11"/>
      <c r="K26" s="13"/>
      <c r="L26" s="13"/>
      <c r="M26" s="13"/>
      <c r="N26" s="13"/>
      <c r="O26" s="13"/>
      <c r="P26" s="13"/>
      <c r="Q26" s="1"/>
      <c r="R26" s="1"/>
      <c r="S26" s="1"/>
    </row>
    <row r="27" spans="1:29" ht="27.75" customHeight="1" thickBot="1">
      <c r="A27" s="11"/>
      <c r="B27" s="248" t="s">
        <v>23</v>
      </c>
      <c r="C27" s="324"/>
      <c r="D27" s="324"/>
      <c r="E27" s="324"/>
      <c r="F27" s="324"/>
      <c r="G27" s="324"/>
      <c r="H27" s="89" t="s">
        <v>3</v>
      </c>
      <c r="I27" s="89"/>
      <c r="J27" s="5" t="s">
        <v>4</v>
      </c>
    </row>
    <row r="28" spans="1:29" ht="34.5" customHeight="1">
      <c r="A28" s="11"/>
      <c r="B28" s="293" t="s">
        <v>24</v>
      </c>
      <c r="C28" s="294"/>
      <c r="D28" s="314" t="s">
        <v>25</v>
      </c>
      <c r="E28" s="288"/>
      <c r="F28" s="315" t="s">
        <v>26</v>
      </c>
      <c r="G28" s="286"/>
      <c r="H28" s="315" t="s">
        <v>27</v>
      </c>
      <c r="I28" s="286"/>
      <c r="J28" s="314" t="s">
        <v>28</v>
      </c>
      <c r="K28" s="288"/>
      <c r="L28" s="316" t="s">
        <v>29</v>
      </c>
      <c r="M28" s="317"/>
    </row>
    <row r="29" spans="1:29" ht="27.75" customHeight="1">
      <c r="A29" s="11"/>
      <c r="B29" s="307" t="s">
        <v>30</v>
      </c>
      <c r="C29" s="257"/>
      <c r="D29" s="310">
        <v>3681</v>
      </c>
      <c r="E29" s="311"/>
      <c r="F29" s="310">
        <v>3571</v>
      </c>
      <c r="G29" s="311"/>
      <c r="H29" s="310">
        <v>3514</v>
      </c>
      <c r="I29" s="311"/>
      <c r="J29" s="310">
        <v>3412</v>
      </c>
      <c r="K29" s="311"/>
      <c r="L29" s="312">
        <v>3454</v>
      </c>
      <c r="M29" s="313"/>
    </row>
    <row r="30" spans="1:29" ht="27.75" customHeight="1">
      <c r="A30" s="11"/>
      <c r="B30" s="307" t="s">
        <v>31</v>
      </c>
      <c r="C30" s="257"/>
      <c r="D30" s="308">
        <v>3935</v>
      </c>
      <c r="E30" s="309"/>
      <c r="F30" s="308">
        <v>3892</v>
      </c>
      <c r="G30" s="309"/>
      <c r="H30" s="308">
        <v>3843</v>
      </c>
      <c r="I30" s="309"/>
      <c r="J30" s="310">
        <v>3735</v>
      </c>
      <c r="K30" s="311"/>
      <c r="L30" s="312">
        <v>3763</v>
      </c>
      <c r="M30" s="313"/>
      <c r="Y30" s="14"/>
      <c r="Z30" s="14"/>
      <c r="AA30" s="14"/>
      <c r="AB30" s="14"/>
      <c r="AC30" s="14"/>
    </row>
    <row r="31" spans="1:29" ht="27.75" customHeight="1" thickBot="1">
      <c r="A31" s="11"/>
      <c r="B31" s="303" t="s">
        <v>32</v>
      </c>
      <c r="C31" s="304"/>
      <c r="D31" s="305">
        <f>SUM(D29:E30)</f>
        <v>7616</v>
      </c>
      <c r="E31" s="306"/>
      <c r="F31" s="305">
        <f t="shared" ref="F31" si="0">SUM(F29:G30)</f>
        <v>7463</v>
      </c>
      <c r="G31" s="306"/>
      <c r="H31" s="305">
        <f t="shared" ref="H31" si="1">SUM(H29:I30)</f>
        <v>7357</v>
      </c>
      <c r="I31" s="306"/>
      <c r="J31" s="305">
        <f t="shared" ref="J31" si="2">SUM(J29:K30)</f>
        <v>7147</v>
      </c>
      <c r="K31" s="306"/>
      <c r="L31" s="305">
        <f t="shared" ref="L31" si="3">SUM(L29:M30)</f>
        <v>7217</v>
      </c>
      <c r="M31" s="306"/>
      <c r="Y31" s="14"/>
      <c r="Z31" s="14"/>
      <c r="AA31" s="14"/>
      <c r="AB31" s="14"/>
      <c r="AC31" s="14"/>
    </row>
    <row r="32" spans="1:29" ht="27.75" customHeight="1" thickBot="1">
      <c r="A32" s="11"/>
      <c r="B32" s="297" t="s">
        <v>33</v>
      </c>
      <c r="C32" s="298"/>
      <c r="D32" s="299">
        <v>3962</v>
      </c>
      <c r="E32" s="300"/>
      <c r="F32" s="299">
        <v>3967</v>
      </c>
      <c r="G32" s="300"/>
      <c r="H32" s="299">
        <v>3962</v>
      </c>
      <c r="I32" s="300"/>
      <c r="J32" s="299">
        <v>3871</v>
      </c>
      <c r="K32" s="300"/>
      <c r="L32" s="301">
        <v>4007</v>
      </c>
      <c r="M32" s="302"/>
      <c r="Y32" s="14"/>
      <c r="Z32" s="14"/>
      <c r="AA32" s="14"/>
      <c r="AB32" s="14"/>
      <c r="AC32" s="14"/>
    </row>
    <row r="33" spans="1:29" ht="14.25" customHeight="1">
      <c r="A33" s="11"/>
      <c r="B33" s="11"/>
      <c r="C33" s="15"/>
      <c r="D33" s="16"/>
      <c r="E33" s="17"/>
      <c r="F33" s="16"/>
      <c r="G33" s="17"/>
      <c r="H33" s="18"/>
      <c r="I33" s="18"/>
      <c r="J33" s="18"/>
      <c r="K33" s="18"/>
      <c r="L33" s="19"/>
      <c r="M33" s="19"/>
      <c r="Y33" s="14"/>
      <c r="Z33" s="14"/>
      <c r="AA33" s="14"/>
      <c r="AB33" s="14"/>
      <c r="AC33" s="14"/>
    </row>
    <row r="34" spans="1:29" ht="30" customHeight="1" thickBot="1">
      <c r="B34" s="291" t="s">
        <v>34</v>
      </c>
      <c r="C34" s="291"/>
      <c r="D34" s="292"/>
      <c r="E34" s="292"/>
      <c r="F34" s="292"/>
      <c r="G34" s="292"/>
      <c r="H34" s="89" t="s">
        <v>3</v>
      </c>
      <c r="I34" s="89"/>
      <c r="J34" s="20" t="s">
        <v>4</v>
      </c>
      <c r="K34" s="18"/>
      <c r="L34" s="19"/>
      <c r="M34" s="19"/>
      <c r="P34" s="21"/>
      <c r="Q34" s="21"/>
      <c r="R34" s="1"/>
      <c r="S34" s="1"/>
      <c r="T34" s="1"/>
      <c r="Y34" s="14"/>
      <c r="Z34" s="14"/>
      <c r="AA34" s="14"/>
      <c r="AB34" s="14"/>
      <c r="AC34" s="14"/>
    </row>
    <row r="35" spans="1:29" ht="34.5" customHeight="1">
      <c r="B35" s="293" t="s">
        <v>24</v>
      </c>
      <c r="C35" s="294"/>
      <c r="D35" s="295" t="s">
        <v>25</v>
      </c>
      <c r="E35" s="296"/>
      <c r="F35" s="289" t="s">
        <v>35</v>
      </c>
      <c r="G35" s="290"/>
      <c r="H35" s="285" t="s">
        <v>26</v>
      </c>
      <c r="I35" s="286"/>
      <c r="J35" s="283" t="s">
        <v>35</v>
      </c>
      <c r="K35" s="284"/>
      <c r="L35" s="285" t="s">
        <v>27</v>
      </c>
      <c r="M35" s="286"/>
      <c r="N35" s="283" t="s">
        <v>35</v>
      </c>
      <c r="O35" s="284"/>
      <c r="P35" s="287" t="s">
        <v>28</v>
      </c>
      <c r="Q35" s="288"/>
      <c r="R35" s="289" t="s">
        <v>35</v>
      </c>
      <c r="S35" s="290"/>
      <c r="T35" s="287" t="s">
        <v>29</v>
      </c>
      <c r="U35" s="288"/>
      <c r="V35" s="279" t="s">
        <v>35</v>
      </c>
      <c r="W35" s="280"/>
    </row>
    <row r="36" spans="1:29" ht="24.75" customHeight="1">
      <c r="B36" s="281" t="s">
        <v>36</v>
      </c>
      <c r="C36" s="282"/>
      <c r="D36" s="269">
        <v>893</v>
      </c>
      <c r="E36" s="270"/>
      <c r="F36" s="271">
        <f>D36/D$39</f>
        <v>0.1172531512605042</v>
      </c>
      <c r="G36" s="272"/>
      <c r="H36" s="277">
        <v>838</v>
      </c>
      <c r="I36" s="278"/>
      <c r="J36" s="271">
        <f>H36/H$39</f>
        <v>0.11228728393407476</v>
      </c>
      <c r="K36" s="272"/>
      <c r="L36" s="269">
        <v>800</v>
      </c>
      <c r="M36" s="270"/>
      <c r="N36" s="271">
        <f>L36/L$39</f>
        <v>0.10873997553350551</v>
      </c>
      <c r="O36" s="272"/>
      <c r="P36" s="269">
        <v>757</v>
      </c>
      <c r="Q36" s="270"/>
      <c r="R36" s="271">
        <f>P36/P$39</f>
        <v>0.10591856723100601</v>
      </c>
      <c r="S36" s="272"/>
      <c r="T36" s="269">
        <v>741</v>
      </c>
      <c r="U36" s="270"/>
      <c r="V36" s="271">
        <f>T36/T$39</f>
        <v>0.10267424137453235</v>
      </c>
      <c r="W36" s="272"/>
    </row>
    <row r="37" spans="1:29" ht="24.75" customHeight="1">
      <c r="B37" s="275" t="s">
        <v>37</v>
      </c>
      <c r="C37" s="276"/>
      <c r="D37" s="277">
        <v>4568</v>
      </c>
      <c r="E37" s="278"/>
      <c r="F37" s="271">
        <f t="shared" ref="F37:F38" si="4">D37/D$39</f>
        <v>0.59978991596638653</v>
      </c>
      <c r="G37" s="272"/>
      <c r="H37" s="277">
        <v>4446</v>
      </c>
      <c r="I37" s="278"/>
      <c r="J37" s="271">
        <f t="shared" ref="J37:J38" si="5">H37/H$39</f>
        <v>0.59573897896288353</v>
      </c>
      <c r="K37" s="272"/>
      <c r="L37" s="269">
        <v>4357</v>
      </c>
      <c r="M37" s="270"/>
      <c r="N37" s="271">
        <f t="shared" ref="N37:N38" si="6">L37/L$39</f>
        <v>0.59222509174935434</v>
      </c>
      <c r="O37" s="272"/>
      <c r="P37" s="269">
        <v>4199</v>
      </c>
      <c r="Q37" s="270"/>
      <c r="R37" s="271">
        <f t="shared" ref="R37:R38" si="7">P37/P$39</f>
        <v>0.58751923884147195</v>
      </c>
      <c r="S37" s="272"/>
      <c r="T37" s="269">
        <v>4290</v>
      </c>
      <c r="U37" s="270"/>
      <c r="V37" s="271">
        <f t="shared" ref="V37:V38" si="8">T37/T$39</f>
        <v>0.59442981848413468</v>
      </c>
      <c r="W37" s="272"/>
    </row>
    <row r="38" spans="1:29" ht="24.75" customHeight="1">
      <c r="B38" s="275" t="s">
        <v>38</v>
      </c>
      <c r="C38" s="276"/>
      <c r="D38" s="277">
        <v>2155</v>
      </c>
      <c r="E38" s="278"/>
      <c r="F38" s="271">
        <f t="shared" si="4"/>
        <v>0.28295693277310924</v>
      </c>
      <c r="G38" s="272"/>
      <c r="H38" s="277">
        <v>2179</v>
      </c>
      <c r="I38" s="278"/>
      <c r="J38" s="271">
        <f t="shared" si="5"/>
        <v>0.2919737371030417</v>
      </c>
      <c r="K38" s="272"/>
      <c r="L38" s="269">
        <v>2200</v>
      </c>
      <c r="M38" s="270"/>
      <c r="N38" s="271">
        <f t="shared" si="6"/>
        <v>0.29903493271714016</v>
      </c>
      <c r="O38" s="272"/>
      <c r="P38" s="269">
        <v>2191</v>
      </c>
      <c r="Q38" s="270"/>
      <c r="R38" s="271">
        <f t="shared" si="7"/>
        <v>0.30656219392752204</v>
      </c>
      <c r="S38" s="272"/>
      <c r="T38" s="269">
        <v>2186</v>
      </c>
      <c r="U38" s="270"/>
      <c r="V38" s="271">
        <f t="shared" si="8"/>
        <v>0.30289594014133298</v>
      </c>
      <c r="W38" s="272"/>
    </row>
    <row r="39" spans="1:29" ht="24.75" customHeight="1" thickBot="1">
      <c r="B39" s="273" t="s">
        <v>39</v>
      </c>
      <c r="C39" s="274"/>
      <c r="D39" s="263">
        <f>SUM(D36:E38)</f>
        <v>7616</v>
      </c>
      <c r="E39" s="264"/>
      <c r="F39" s="265"/>
      <c r="G39" s="266"/>
      <c r="H39" s="263">
        <f>SUM(H36:I38)</f>
        <v>7463</v>
      </c>
      <c r="I39" s="264"/>
      <c r="J39" s="261"/>
      <c r="K39" s="262"/>
      <c r="L39" s="263">
        <f>SUM(L36:M38)</f>
        <v>7357</v>
      </c>
      <c r="M39" s="264"/>
      <c r="N39" s="261"/>
      <c r="O39" s="262"/>
      <c r="P39" s="263">
        <f>SUM(P36:Q38)</f>
        <v>7147</v>
      </c>
      <c r="Q39" s="264"/>
      <c r="R39" s="265"/>
      <c r="S39" s="266"/>
      <c r="T39" s="263">
        <f>SUM(T36:U38)</f>
        <v>7217</v>
      </c>
      <c r="U39" s="264"/>
      <c r="V39" s="265"/>
      <c r="W39" s="266"/>
    </row>
    <row r="40" spans="1:29" ht="30" customHeight="1">
      <c r="B40" s="267"/>
      <c r="C40" s="267"/>
      <c r="D40" s="268"/>
      <c r="E40" s="268"/>
      <c r="F40" s="268"/>
      <c r="G40" s="268"/>
      <c r="H40" s="268"/>
      <c r="I40" s="268"/>
      <c r="J40" s="268"/>
      <c r="K40" s="268"/>
      <c r="L40" s="267"/>
      <c r="M40" s="267"/>
      <c r="N40" s="267"/>
      <c r="O40" s="267"/>
      <c r="P40" s="21"/>
      <c r="Q40" s="21"/>
      <c r="R40" s="1"/>
      <c r="S40" s="1"/>
      <c r="T40" s="1"/>
    </row>
    <row r="41" spans="1:29" ht="52.5" customHeight="1">
      <c r="A41" s="11"/>
      <c r="B41" s="11"/>
      <c r="C41" s="15"/>
      <c r="D41" s="11"/>
      <c r="E41" s="11"/>
      <c r="F41" s="11"/>
      <c r="G41" s="11"/>
      <c r="H41" s="22"/>
      <c r="I41" s="23"/>
      <c r="J41" s="11"/>
      <c r="K41" s="13"/>
      <c r="L41" s="13"/>
      <c r="M41" s="24"/>
      <c r="N41" s="24"/>
      <c r="O41" s="21"/>
      <c r="P41" s="21"/>
      <c r="Q41" s="1"/>
      <c r="R41" s="1"/>
      <c r="S41" s="1"/>
    </row>
    <row r="42" spans="1:29" ht="52.5" customHeight="1">
      <c r="A42" s="11"/>
      <c r="B42" s="11"/>
      <c r="C42" s="15"/>
      <c r="D42" s="11"/>
      <c r="E42" s="11"/>
      <c r="F42" s="11"/>
      <c r="G42" s="11"/>
      <c r="H42" s="22"/>
      <c r="I42" s="23"/>
      <c r="J42" s="11"/>
      <c r="K42" s="13"/>
      <c r="L42" s="13"/>
      <c r="M42" s="24"/>
      <c r="N42" s="24"/>
      <c r="O42" s="21"/>
      <c r="P42" s="21"/>
      <c r="Q42" s="1"/>
      <c r="R42" s="1"/>
      <c r="S42" s="1"/>
    </row>
    <row r="43" spans="1:29" ht="52.5" customHeight="1">
      <c r="A43" s="11"/>
      <c r="B43" s="11"/>
      <c r="C43" s="15"/>
      <c r="D43" s="11"/>
      <c r="E43" s="11"/>
      <c r="F43" s="11"/>
      <c r="G43" s="11"/>
      <c r="H43" s="22"/>
      <c r="I43" s="23"/>
      <c r="J43" s="11"/>
      <c r="K43" s="13"/>
      <c r="L43" s="13"/>
      <c r="M43" s="24"/>
      <c r="N43" s="24"/>
      <c r="O43" s="21"/>
      <c r="P43" s="21"/>
      <c r="Q43" s="1"/>
      <c r="R43" s="1"/>
      <c r="S43" s="1"/>
    </row>
    <row r="44" spans="1:29" ht="52.5" customHeight="1">
      <c r="A44" s="11"/>
      <c r="B44" s="11"/>
      <c r="C44" s="15"/>
      <c r="D44" s="11"/>
      <c r="E44" s="11"/>
      <c r="F44" s="11"/>
      <c r="G44" s="11"/>
      <c r="H44" s="22"/>
      <c r="I44" s="23"/>
      <c r="J44" s="11"/>
      <c r="K44" s="13"/>
      <c r="L44" s="13"/>
      <c r="M44" s="24"/>
      <c r="N44" s="24"/>
      <c r="O44" s="21"/>
      <c r="P44" s="21"/>
      <c r="Q44" s="1"/>
      <c r="R44" s="1"/>
      <c r="S44" s="1"/>
    </row>
    <row r="45" spans="1:29" ht="52.5" customHeight="1">
      <c r="A45" s="11"/>
      <c r="B45" s="11"/>
      <c r="C45" s="15"/>
      <c r="D45" s="11"/>
      <c r="E45" s="11"/>
      <c r="F45" s="11"/>
      <c r="G45" s="11"/>
      <c r="H45" s="22"/>
      <c r="I45" s="23"/>
      <c r="J45" s="11"/>
      <c r="K45" s="13"/>
      <c r="L45" s="13"/>
      <c r="M45" s="24"/>
      <c r="N45" s="24"/>
      <c r="O45" s="21"/>
      <c r="P45" s="21"/>
      <c r="Q45" s="1"/>
      <c r="R45" s="1"/>
      <c r="S45" s="1"/>
    </row>
    <row r="46" spans="1:29" ht="30" customHeight="1">
      <c r="A46" s="11"/>
      <c r="B46" s="11"/>
      <c r="C46" s="15"/>
      <c r="D46" s="11"/>
      <c r="E46" s="11"/>
      <c r="F46" s="11"/>
      <c r="G46" s="11"/>
      <c r="H46" s="22"/>
      <c r="I46" s="23"/>
      <c r="J46" s="11"/>
      <c r="K46" s="13"/>
      <c r="L46" s="13"/>
      <c r="M46" s="24"/>
      <c r="N46" s="24"/>
      <c r="O46" s="21"/>
      <c r="P46" s="21"/>
      <c r="Q46" s="1"/>
      <c r="R46" s="1"/>
      <c r="S46" s="1"/>
    </row>
    <row r="47" spans="1:29" ht="30" customHeight="1">
      <c r="A47" s="8">
        <v>2</v>
      </c>
      <c r="B47" s="135" t="s">
        <v>40</v>
      </c>
      <c r="C47" s="154"/>
      <c r="D47" s="154"/>
      <c r="E47" s="155"/>
      <c r="F47" s="155"/>
      <c r="G47" s="9"/>
      <c r="H47" s="9"/>
      <c r="I47" s="9"/>
      <c r="J47" s="9"/>
      <c r="K47" s="9"/>
      <c r="L47" s="25"/>
      <c r="M47" s="25"/>
      <c r="N47" s="25"/>
      <c r="O47" s="25"/>
      <c r="P47" s="25"/>
      <c r="Q47" s="25"/>
      <c r="R47" s="26"/>
      <c r="S47" s="27"/>
      <c r="T47" s="26"/>
      <c r="U47" s="27"/>
      <c r="V47" s="27"/>
      <c r="W47" s="10"/>
      <c r="X47" s="10"/>
    </row>
    <row r="48" spans="1:29" ht="25" customHeight="1">
      <c r="A48" s="28"/>
      <c r="B48" s="29"/>
      <c r="C48" s="30"/>
      <c r="D48" s="30"/>
      <c r="E48" s="31"/>
      <c r="F48" s="31"/>
      <c r="G48" s="11"/>
      <c r="H48" s="11"/>
      <c r="I48" s="11"/>
      <c r="J48" s="11"/>
      <c r="K48" s="11"/>
      <c r="L48" s="32"/>
      <c r="M48" s="32"/>
      <c r="N48" s="32"/>
      <c r="O48" s="32"/>
      <c r="P48" s="32"/>
      <c r="Q48" s="32"/>
      <c r="R48" s="33"/>
      <c r="S48" s="34"/>
      <c r="T48" s="33"/>
      <c r="U48" s="34"/>
      <c r="V48" s="34"/>
    </row>
    <row r="49" spans="1:29" ht="28.5" customHeight="1">
      <c r="A49" s="28"/>
      <c r="B49" s="253" t="s">
        <v>41</v>
      </c>
      <c r="C49" s="253"/>
      <c r="D49" s="253"/>
      <c r="E49" s="35"/>
      <c r="F49" s="35"/>
      <c r="G49" s="36"/>
      <c r="H49" s="36"/>
      <c r="I49" s="5"/>
      <c r="J49" s="11"/>
      <c r="K49" s="11"/>
      <c r="L49" s="32"/>
      <c r="M49" s="32"/>
      <c r="N49" s="32"/>
      <c r="O49" s="32"/>
      <c r="P49" s="32"/>
      <c r="Q49" s="32"/>
      <c r="R49" s="33"/>
      <c r="S49" s="34"/>
      <c r="T49" s="33"/>
      <c r="U49" s="34"/>
      <c r="V49" s="34"/>
    </row>
    <row r="50" spans="1:29" ht="30" customHeight="1">
      <c r="A50" s="37"/>
      <c r="B50" s="254" t="s">
        <v>42</v>
      </c>
      <c r="C50" s="255"/>
      <c r="D50" s="254" t="s">
        <v>43</v>
      </c>
      <c r="E50" s="256"/>
      <c r="F50" s="256"/>
      <c r="G50" s="256"/>
      <c r="H50" s="256"/>
      <c r="I50" s="257"/>
      <c r="J50" s="258" t="s">
        <v>44</v>
      </c>
      <c r="K50" s="257"/>
      <c r="L50" s="259">
        <v>14702</v>
      </c>
      <c r="M50" s="260"/>
      <c r="N50" s="260"/>
      <c r="O50" s="260"/>
      <c r="P50" s="260"/>
      <c r="Q50" s="260"/>
      <c r="R50" s="245"/>
      <c r="S50" s="246"/>
      <c r="T50" s="247"/>
      <c r="U50" s="247"/>
      <c r="V50" s="247"/>
      <c r="W50" s="247"/>
      <c r="X50" s="247"/>
    </row>
    <row r="51" spans="1:29" ht="24.5" customHeight="1">
      <c r="A51" s="11"/>
      <c r="B51" s="11"/>
      <c r="C51" s="15"/>
      <c r="D51" s="11"/>
      <c r="E51" s="11"/>
      <c r="I51" s="23"/>
      <c r="J51" s="11"/>
      <c r="K51" s="13"/>
      <c r="L51" s="13"/>
      <c r="M51" s="24"/>
      <c r="N51" s="24"/>
      <c r="O51" s="21"/>
      <c r="P51" s="21"/>
      <c r="Q51" s="1"/>
      <c r="R51" s="1"/>
      <c r="S51" s="1"/>
    </row>
    <row r="52" spans="1:29" ht="30" customHeight="1" thickBot="1">
      <c r="B52" s="248" t="s">
        <v>45</v>
      </c>
      <c r="C52" s="248"/>
      <c r="D52" s="248"/>
      <c r="E52" s="248"/>
      <c r="F52" s="89" t="s">
        <v>3</v>
      </c>
      <c r="G52" s="89"/>
      <c r="H52" s="5" t="s">
        <v>4</v>
      </c>
      <c r="I52" s="38"/>
      <c r="J52" s="11"/>
    </row>
    <row r="53" spans="1:29" ht="36.75" customHeight="1">
      <c r="B53" s="39" t="s">
        <v>24</v>
      </c>
      <c r="C53" s="249" t="s">
        <v>46</v>
      </c>
      <c r="D53" s="250"/>
      <c r="E53" s="251" t="s">
        <v>47</v>
      </c>
      <c r="F53" s="250"/>
      <c r="G53" s="251" t="s">
        <v>48</v>
      </c>
      <c r="H53" s="250"/>
      <c r="I53" s="252" t="s">
        <v>49</v>
      </c>
      <c r="J53" s="252"/>
      <c r="K53" s="252" t="s">
        <v>50</v>
      </c>
      <c r="L53" s="252"/>
      <c r="M53" s="252" t="s">
        <v>51</v>
      </c>
      <c r="N53" s="251"/>
      <c r="O53" s="241" t="s">
        <v>52</v>
      </c>
      <c r="P53" s="242"/>
      <c r="Q53" s="243" t="s">
        <v>39</v>
      </c>
      <c r="R53" s="244"/>
    </row>
    <row r="54" spans="1:29" ht="36.75" customHeight="1">
      <c r="A54" s="40"/>
      <c r="B54" s="41" t="s">
        <v>25</v>
      </c>
      <c r="C54" s="238">
        <v>40</v>
      </c>
      <c r="D54" s="239"/>
      <c r="E54" s="238">
        <v>46</v>
      </c>
      <c r="F54" s="239"/>
      <c r="G54" s="238">
        <v>45</v>
      </c>
      <c r="H54" s="239"/>
      <c r="I54" s="238">
        <v>51</v>
      </c>
      <c r="J54" s="239"/>
      <c r="K54" s="240">
        <v>53</v>
      </c>
      <c r="L54" s="240"/>
      <c r="M54" s="238">
        <v>59</v>
      </c>
      <c r="N54" s="239"/>
      <c r="O54" s="234">
        <v>26</v>
      </c>
      <c r="P54" s="235"/>
      <c r="Q54" s="236">
        <f t="shared" ref="Q54:Q58" si="9">SUM(C54+E54+G54+I54+K54+M54)</f>
        <v>294</v>
      </c>
      <c r="R54" s="237"/>
    </row>
    <row r="55" spans="1:29" ht="36.75" customHeight="1">
      <c r="A55" s="40"/>
      <c r="B55" s="42" t="s">
        <v>26</v>
      </c>
      <c r="C55" s="238">
        <v>54</v>
      </c>
      <c r="D55" s="239"/>
      <c r="E55" s="238">
        <v>38</v>
      </c>
      <c r="F55" s="239"/>
      <c r="G55" s="238">
        <v>45</v>
      </c>
      <c r="H55" s="239"/>
      <c r="I55" s="238">
        <v>45</v>
      </c>
      <c r="J55" s="239"/>
      <c r="K55" s="240">
        <v>48</v>
      </c>
      <c r="L55" s="240"/>
      <c r="M55" s="240">
        <v>53</v>
      </c>
      <c r="N55" s="240"/>
      <c r="O55" s="234">
        <v>28</v>
      </c>
      <c r="P55" s="235"/>
      <c r="Q55" s="236">
        <f t="shared" si="9"/>
        <v>283</v>
      </c>
      <c r="R55" s="237"/>
    </row>
    <row r="56" spans="1:29" ht="36.75" customHeight="1">
      <c r="A56" s="40"/>
      <c r="B56" s="43" t="s">
        <v>27</v>
      </c>
      <c r="C56" s="238">
        <v>32</v>
      </c>
      <c r="D56" s="239"/>
      <c r="E56" s="238">
        <v>54</v>
      </c>
      <c r="F56" s="239"/>
      <c r="G56" s="238">
        <v>38</v>
      </c>
      <c r="H56" s="239"/>
      <c r="I56" s="238">
        <v>43</v>
      </c>
      <c r="J56" s="239"/>
      <c r="K56" s="238">
        <v>46</v>
      </c>
      <c r="L56" s="239"/>
      <c r="M56" s="240">
        <v>46</v>
      </c>
      <c r="N56" s="240"/>
      <c r="O56" s="234">
        <v>25</v>
      </c>
      <c r="P56" s="235"/>
      <c r="Q56" s="236">
        <f t="shared" si="9"/>
        <v>259</v>
      </c>
      <c r="R56" s="237"/>
    </row>
    <row r="57" spans="1:29" ht="36.75" customHeight="1">
      <c r="A57" s="40"/>
      <c r="B57" s="44" t="s">
        <v>28</v>
      </c>
      <c r="C57" s="231">
        <v>50</v>
      </c>
      <c r="D57" s="232"/>
      <c r="E57" s="231">
        <v>31</v>
      </c>
      <c r="F57" s="232"/>
      <c r="G57" s="231">
        <v>55</v>
      </c>
      <c r="H57" s="232"/>
      <c r="I57" s="231">
        <v>38</v>
      </c>
      <c r="J57" s="232"/>
      <c r="K57" s="233">
        <v>45</v>
      </c>
      <c r="L57" s="233"/>
      <c r="M57" s="233">
        <v>47</v>
      </c>
      <c r="N57" s="233"/>
      <c r="O57" s="220">
        <v>24</v>
      </c>
      <c r="P57" s="221"/>
      <c r="Q57" s="222">
        <f t="shared" si="9"/>
        <v>266</v>
      </c>
      <c r="R57" s="223"/>
    </row>
    <row r="58" spans="1:29" ht="36.75" customHeight="1" thickBot="1">
      <c r="A58" s="40"/>
      <c r="B58" s="45" t="s">
        <v>29</v>
      </c>
      <c r="C58" s="224">
        <v>40</v>
      </c>
      <c r="D58" s="225"/>
      <c r="E58" s="224">
        <v>51</v>
      </c>
      <c r="F58" s="225"/>
      <c r="G58" s="224">
        <v>33</v>
      </c>
      <c r="H58" s="225"/>
      <c r="I58" s="224">
        <v>53</v>
      </c>
      <c r="J58" s="225"/>
      <c r="K58" s="224">
        <v>43</v>
      </c>
      <c r="L58" s="225"/>
      <c r="M58" s="226">
        <v>48</v>
      </c>
      <c r="N58" s="226"/>
      <c r="O58" s="227">
        <v>24</v>
      </c>
      <c r="P58" s="228"/>
      <c r="Q58" s="229">
        <f t="shared" si="9"/>
        <v>268</v>
      </c>
      <c r="R58" s="230"/>
    </row>
    <row r="59" spans="1:29" ht="25.5" customHeight="1">
      <c r="B59" s="46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1"/>
    </row>
    <row r="60" spans="1:29" ht="28.5" customHeight="1">
      <c r="B60" s="218" t="s">
        <v>53</v>
      </c>
      <c r="C60" s="158"/>
      <c r="D60" s="158"/>
      <c r="E60" s="158"/>
      <c r="F60" s="158"/>
      <c r="G60" s="158"/>
      <c r="H60" s="89" t="s">
        <v>3</v>
      </c>
      <c r="I60" s="89"/>
      <c r="J60" s="5" t="s">
        <v>4</v>
      </c>
    </row>
    <row r="61" spans="1:29" ht="24" customHeight="1">
      <c r="B61" s="219" t="s">
        <v>54</v>
      </c>
      <c r="C61" s="219"/>
      <c r="D61" s="219"/>
      <c r="E61" s="219"/>
      <c r="F61" s="219" t="s">
        <v>55</v>
      </c>
      <c r="G61" s="219"/>
      <c r="H61" s="219"/>
      <c r="I61" s="219"/>
      <c r="J61" s="219"/>
      <c r="K61" s="219"/>
      <c r="L61" s="219"/>
      <c r="M61" s="219" t="s">
        <v>56</v>
      </c>
      <c r="N61" s="219"/>
      <c r="O61" s="219"/>
      <c r="P61" s="219" t="s">
        <v>57</v>
      </c>
      <c r="Q61" s="219"/>
    </row>
    <row r="62" spans="1:29" ht="24" customHeight="1">
      <c r="B62" s="215" t="s">
        <v>41</v>
      </c>
      <c r="C62" s="215"/>
      <c r="D62" s="215"/>
      <c r="E62" s="215"/>
      <c r="F62" s="215" t="s">
        <v>58</v>
      </c>
      <c r="G62" s="215"/>
      <c r="H62" s="215"/>
      <c r="I62" s="215"/>
      <c r="J62" s="215"/>
      <c r="K62" s="215"/>
      <c r="L62" s="215"/>
      <c r="M62" s="216">
        <v>200</v>
      </c>
      <c r="N62" s="216"/>
      <c r="O62" s="216"/>
      <c r="P62" s="216" t="s">
        <v>59</v>
      </c>
      <c r="Q62" s="216"/>
    </row>
    <row r="63" spans="1:29" ht="20.25" customHeight="1"/>
    <row r="64" spans="1:29" ht="30" customHeight="1">
      <c r="A64" s="8">
        <v>3</v>
      </c>
      <c r="B64" s="135" t="s">
        <v>60</v>
      </c>
      <c r="C64" s="154"/>
      <c r="D64" s="154"/>
      <c r="E64" s="155"/>
      <c r="F64" s="155"/>
      <c r="G64" s="9"/>
      <c r="H64" s="9"/>
      <c r="I64" s="9"/>
      <c r="J64" s="9"/>
      <c r="K64" s="9"/>
      <c r="L64" s="25"/>
      <c r="M64" s="25"/>
      <c r="N64" s="25"/>
      <c r="O64" s="25"/>
      <c r="P64" s="25"/>
      <c r="Q64" s="25"/>
      <c r="R64" s="26"/>
      <c r="S64" s="27"/>
      <c r="T64" s="26"/>
      <c r="U64" s="27"/>
      <c r="V64" s="10"/>
      <c r="W64" s="10"/>
      <c r="X64" s="10"/>
      <c r="AC64" s="47"/>
    </row>
    <row r="65" spans="1:28" ht="29" customHeight="1">
      <c r="B65" s="6"/>
      <c r="C65" s="6"/>
      <c r="D65" s="7"/>
      <c r="I65" s="6"/>
      <c r="J65" s="6"/>
      <c r="K65" s="7"/>
      <c r="P65" s="6"/>
      <c r="Q65" s="6"/>
      <c r="R65" s="7"/>
    </row>
    <row r="66" spans="1:28" ht="28.5" customHeight="1">
      <c r="B66" s="173" t="s">
        <v>61</v>
      </c>
      <c r="C66" s="174"/>
      <c r="D66" s="174"/>
      <c r="E66" s="174"/>
      <c r="F66" s="217" t="s">
        <v>62</v>
      </c>
      <c r="G66" s="217"/>
      <c r="H66" s="217"/>
      <c r="I66" s="217"/>
      <c r="J66" s="217"/>
      <c r="K66" s="217"/>
      <c r="L66" s="217"/>
      <c r="M66" s="217"/>
      <c r="N66" s="217"/>
      <c r="O66" s="217"/>
      <c r="P66" s="89" t="s">
        <v>3</v>
      </c>
      <c r="Q66" s="89"/>
      <c r="R66" s="5" t="s">
        <v>4</v>
      </c>
      <c r="S66" s="48"/>
      <c r="T66" s="48"/>
      <c r="U66" s="48"/>
    </row>
    <row r="67" spans="1:28" ht="23.25" customHeight="1">
      <c r="B67" s="211" t="s">
        <v>63</v>
      </c>
      <c r="C67" s="212"/>
      <c r="D67" s="212"/>
      <c r="E67" s="212"/>
      <c r="F67" s="212"/>
      <c r="G67" s="212"/>
      <c r="H67" s="212"/>
      <c r="I67" s="213"/>
      <c r="J67" s="126" t="s">
        <v>64</v>
      </c>
      <c r="K67" s="126"/>
      <c r="L67" s="126"/>
      <c r="M67" s="126"/>
      <c r="N67" s="126"/>
      <c r="O67" s="126"/>
      <c r="P67" s="211" t="s">
        <v>65</v>
      </c>
      <c r="Q67" s="213"/>
    </row>
    <row r="68" spans="1:28" ht="28.5" customHeight="1">
      <c r="B68" s="203" t="s">
        <v>66</v>
      </c>
      <c r="C68" s="204"/>
      <c r="D68" s="204"/>
      <c r="E68" s="204"/>
      <c r="F68" s="204"/>
      <c r="G68" s="204"/>
      <c r="H68" s="204"/>
      <c r="I68" s="205"/>
      <c r="J68" s="85" t="s">
        <v>67</v>
      </c>
      <c r="K68" s="214"/>
      <c r="L68" s="214"/>
      <c r="M68" s="214"/>
      <c r="N68" s="214"/>
      <c r="O68" s="214"/>
      <c r="P68" s="206">
        <v>141</v>
      </c>
      <c r="Q68" s="207"/>
      <c r="Y68" s="47"/>
      <c r="Z68" s="47"/>
    </row>
    <row r="69" spans="1:28" ht="28.5" customHeight="1">
      <c r="A69" s="11"/>
      <c r="B69" s="203" t="s">
        <v>68</v>
      </c>
      <c r="C69" s="204"/>
      <c r="D69" s="204"/>
      <c r="E69" s="204"/>
      <c r="F69" s="204"/>
      <c r="G69" s="204"/>
      <c r="H69" s="204"/>
      <c r="I69" s="205"/>
      <c r="J69" s="182" t="s">
        <v>69</v>
      </c>
      <c r="K69" s="183"/>
      <c r="L69" s="183"/>
      <c r="M69" s="183"/>
      <c r="N69" s="183"/>
      <c r="O69" s="183"/>
      <c r="P69" s="206">
        <v>72</v>
      </c>
      <c r="Q69" s="207"/>
      <c r="R69" s="7"/>
      <c r="X69" s="47"/>
      <c r="Y69" s="47"/>
      <c r="Z69" s="47"/>
    </row>
    <row r="70" spans="1:28" ht="28.5" customHeight="1">
      <c r="A70" s="11"/>
      <c r="B70" s="208" t="s">
        <v>70</v>
      </c>
      <c r="C70" s="208"/>
      <c r="D70" s="208"/>
      <c r="E70" s="208"/>
      <c r="F70" s="208"/>
      <c r="G70" s="208"/>
      <c r="H70" s="208"/>
      <c r="I70" s="208"/>
      <c r="J70" s="81" t="s">
        <v>71</v>
      </c>
      <c r="K70" s="81"/>
      <c r="L70" s="81"/>
      <c r="M70" s="81"/>
      <c r="N70" s="81"/>
      <c r="O70" s="81"/>
      <c r="P70" s="209">
        <v>71</v>
      </c>
      <c r="Q70" s="210"/>
      <c r="R70" s="7"/>
      <c r="X70" s="47"/>
    </row>
    <row r="71" spans="1:28" ht="28.5" customHeight="1">
      <c r="A71" s="11"/>
      <c r="B71" s="197"/>
      <c r="C71" s="197"/>
      <c r="D71" s="197"/>
      <c r="E71" s="197"/>
      <c r="F71" s="197"/>
      <c r="G71" s="197"/>
      <c r="H71" s="197"/>
      <c r="I71" s="197"/>
      <c r="J71" s="198" t="s">
        <v>72</v>
      </c>
      <c r="K71" s="198"/>
      <c r="L71" s="198"/>
      <c r="M71" s="198"/>
      <c r="N71" s="198"/>
      <c r="O71" s="198"/>
      <c r="P71" s="199">
        <f>SUM(P68:Q70)</f>
        <v>284</v>
      </c>
      <c r="Q71" s="200"/>
      <c r="R71" s="7"/>
      <c r="X71" s="47"/>
      <c r="Y71" s="47"/>
      <c r="Z71" s="47"/>
      <c r="AA71" s="47"/>
      <c r="AB71" s="47"/>
    </row>
    <row r="72" spans="1:28" ht="28.5" customHeight="1">
      <c r="A72" s="11"/>
      <c r="B72" s="197"/>
      <c r="C72" s="197"/>
      <c r="D72" s="197"/>
      <c r="E72" s="197"/>
      <c r="F72" s="197"/>
      <c r="G72" s="197"/>
      <c r="H72" s="197"/>
      <c r="I72" s="197"/>
      <c r="J72" s="198" t="s">
        <v>73</v>
      </c>
      <c r="K72" s="198"/>
      <c r="L72" s="198"/>
      <c r="M72" s="198"/>
      <c r="N72" s="198"/>
      <c r="O72" s="198"/>
      <c r="P72" s="201">
        <f>SUM(P71)/L32</f>
        <v>7.087596705764912E-2</v>
      </c>
      <c r="Q72" s="202"/>
      <c r="R72" s="7"/>
      <c r="X72" s="47"/>
      <c r="Y72" s="47"/>
      <c r="Z72" s="47"/>
      <c r="AA72" s="47"/>
      <c r="AB72" s="47"/>
    </row>
    <row r="73" spans="1:28" ht="23.25" customHeight="1">
      <c r="A73" s="11"/>
      <c r="B73" s="49"/>
      <c r="C73" s="49"/>
      <c r="D73" s="49"/>
      <c r="E73" s="49"/>
      <c r="F73" s="49"/>
      <c r="G73" s="49"/>
      <c r="H73" s="49"/>
      <c r="I73" s="49"/>
      <c r="J73" s="50"/>
      <c r="K73" s="50"/>
      <c r="L73" s="50"/>
      <c r="M73" s="50"/>
      <c r="N73" s="50"/>
      <c r="O73" s="50"/>
      <c r="P73" s="51"/>
      <c r="Q73" s="51"/>
      <c r="R73" s="7"/>
      <c r="X73" s="47"/>
      <c r="Y73" s="47"/>
      <c r="Z73" s="47"/>
      <c r="AA73" s="47"/>
      <c r="AB73" s="47"/>
    </row>
    <row r="74" spans="1:28" ht="27.75" customHeight="1">
      <c r="A74" s="11"/>
      <c r="B74" s="150" t="s">
        <v>74</v>
      </c>
      <c r="C74" s="151"/>
      <c r="D74" s="151"/>
      <c r="E74" s="151"/>
      <c r="F74" s="151"/>
      <c r="G74" s="151"/>
      <c r="H74" s="89" t="s">
        <v>3</v>
      </c>
      <c r="I74" s="89"/>
      <c r="J74" s="5" t="s">
        <v>4</v>
      </c>
      <c r="K74" s="50"/>
      <c r="L74" s="50"/>
      <c r="M74" s="50"/>
      <c r="N74" s="50"/>
      <c r="O74" s="50"/>
      <c r="P74" s="51"/>
      <c r="Q74" s="51"/>
      <c r="R74" s="7"/>
      <c r="X74" s="47"/>
      <c r="Y74" s="47"/>
      <c r="Z74" s="47"/>
      <c r="AA74" s="47"/>
      <c r="AB74" s="47"/>
    </row>
    <row r="75" spans="1:28" ht="23.25" customHeight="1">
      <c r="A75" s="11"/>
      <c r="B75" s="126" t="s">
        <v>75</v>
      </c>
      <c r="C75" s="126"/>
      <c r="D75" s="126"/>
      <c r="E75" s="126"/>
      <c r="F75" s="126"/>
      <c r="G75" s="126"/>
      <c r="H75" s="126"/>
      <c r="I75" s="126"/>
      <c r="J75" s="90" t="s">
        <v>76</v>
      </c>
      <c r="K75" s="90"/>
      <c r="L75" s="90"/>
      <c r="M75" s="90"/>
      <c r="N75" s="90"/>
      <c r="O75" s="184" t="s">
        <v>77</v>
      </c>
      <c r="P75" s="184"/>
      <c r="Q75" s="184"/>
      <c r="R75" s="184"/>
      <c r="S75" s="184"/>
      <c r="T75" s="90" t="s">
        <v>78</v>
      </c>
      <c r="U75" s="90"/>
      <c r="V75" s="90"/>
      <c r="X75" s="47"/>
      <c r="Y75" s="47"/>
      <c r="Z75" s="47"/>
      <c r="AA75" s="47"/>
      <c r="AB75" s="47"/>
    </row>
    <row r="76" spans="1:28" ht="23.25" customHeight="1">
      <c r="A76" s="11"/>
      <c r="B76" s="81" t="s">
        <v>79</v>
      </c>
      <c r="C76" s="159"/>
      <c r="D76" s="159"/>
      <c r="E76" s="159"/>
      <c r="F76" s="159"/>
      <c r="G76" s="159"/>
      <c r="H76" s="159"/>
      <c r="I76" s="159"/>
      <c r="J76" s="138" t="s">
        <v>80</v>
      </c>
      <c r="K76" s="138"/>
      <c r="L76" s="138"/>
      <c r="M76" s="138"/>
      <c r="N76" s="138"/>
      <c r="O76" s="195" t="s">
        <v>81</v>
      </c>
      <c r="P76" s="195"/>
      <c r="Q76" s="195"/>
      <c r="R76" s="195"/>
      <c r="S76" s="195"/>
      <c r="T76" s="83" t="s">
        <v>82</v>
      </c>
      <c r="U76" s="83"/>
      <c r="V76" s="83"/>
      <c r="X76" s="47"/>
      <c r="Y76" s="47"/>
      <c r="Z76" s="47"/>
      <c r="AA76" s="47"/>
      <c r="AB76" s="47"/>
    </row>
    <row r="77" spans="1:28" ht="23.25" customHeight="1">
      <c r="A77" s="11"/>
      <c r="B77" s="52"/>
      <c r="C77" s="53"/>
      <c r="D77" s="53"/>
      <c r="E77" s="53"/>
      <c r="F77" s="53"/>
      <c r="G77" s="53"/>
      <c r="H77" s="53"/>
      <c r="I77" s="53"/>
      <c r="J77" s="54"/>
      <c r="K77" s="54"/>
      <c r="L77" s="54"/>
      <c r="M77" s="54"/>
      <c r="N77" s="54"/>
      <c r="O77" s="55"/>
      <c r="P77" s="55"/>
      <c r="Q77" s="55"/>
      <c r="R77" s="55"/>
      <c r="S77" s="55"/>
      <c r="T77" s="52"/>
      <c r="U77" s="52"/>
      <c r="V77" s="52"/>
      <c r="X77" s="47"/>
      <c r="Y77" s="47"/>
      <c r="Z77" s="47"/>
      <c r="AA77" s="47"/>
      <c r="AB77" s="47"/>
    </row>
    <row r="78" spans="1:28" ht="27.75" customHeight="1">
      <c r="A78" s="11"/>
      <c r="B78" s="150" t="s">
        <v>83</v>
      </c>
      <c r="C78" s="151"/>
      <c r="D78" s="151"/>
      <c r="E78" s="151"/>
      <c r="F78" s="151"/>
      <c r="G78" s="151"/>
      <c r="H78" s="151"/>
      <c r="I78" s="151"/>
      <c r="J78" s="196" t="s">
        <v>3</v>
      </c>
      <c r="K78" s="196"/>
      <c r="L78" s="5" t="s">
        <v>4</v>
      </c>
      <c r="M78" s="54"/>
      <c r="Y78" s="47"/>
      <c r="Z78" s="47"/>
      <c r="AA78" s="47"/>
      <c r="AB78" s="47"/>
    </row>
    <row r="79" spans="1:28" ht="23.25" customHeight="1">
      <c r="A79" s="11"/>
      <c r="B79" s="126" t="s">
        <v>75</v>
      </c>
      <c r="C79" s="126"/>
      <c r="D79" s="126"/>
      <c r="E79" s="126"/>
      <c r="F79" s="126"/>
      <c r="G79" s="126"/>
      <c r="H79" s="126"/>
      <c r="I79" s="126"/>
      <c r="J79" s="56"/>
      <c r="K79" s="54"/>
      <c r="L79" s="54"/>
      <c r="M79" s="54"/>
      <c r="O79" s="186" t="s">
        <v>84</v>
      </c>
      <c r="P79" s="186"/>
      <c r="Q79" s="186"/>
      <c r="R79" s="186"/>
      <c r="S79" s="186"/>
      <c r="T79" s="186"/>
      <c r="U79" s="186"/>
      <c r="V79" s="89" t="s">
        <v>3</v>
      </c>
      <c r="W79" s="89"/>
      <c r="X79" s="5" t="s">
        <v>4</v>
      </c>
      <c r="Y79" s="47"/>
    </row>
    <row r="80" spans="1:28" ht="23.25" customHeight="1">
      <c r="A80" s="11"/>
      <c r="B80" s="166" t="s">
        <v>85</v>
      </c>
      <c r="C80" s="167"/>
      <c r="D80" s="167"/>
      <c r="E80" s="167"/>
      <c r="F80" s="167"/>
      <c r="G80" s="167"/>
      <c r="H80" s="167"/>
      <c r="I80" s="168"/>
      <c r="J80" s="54"/>
      <c r="K80" s="54"/>
      <c r="L80" s="54"/>
      <c r="M80" s="54"/>
      <c r="O80" s="188" t="s">
        <v>75</v>
      </c>
      <c r="P80" s="189"/>
      <c r="Q80" s="189"/>
      <c r="R80" s="189"/>
      <c r="S80" s="190"/>
      <c r="T80" s="188" t="s">
        <v>86</v>
      </c>
      <c r="U80" s="189"/>
      <c r="V80" s="189"/>
      <c r="W80" s="189"/>
      <c r="X80" s="190"/>
      <c r="Y80" s="47"/>
    </row>
    <row r="81" spans="1:28" ht="23.25" customHeight="1">
      <c r="A81" s="11"/>
      <c r="B81" s="166" t="s">
        <v>87</v>
      </c>
      <c r="C81" s="167"/>
      <c r="D81" s="167"/>
      <c r="E81" s="167"/>
      <c r="F81" s="167"/>
      <c r="G81" s="167"/>
      <c r="H81" s="167"/>
      <c r="I81" s="168"/>
      <c r="J81" s="54"/>
      <c r="K81" s="54"/>
      <c r="L81" s="54"/>
      <c r="M81" s="54"/>
      <c r="N81" s="54"/>
      <c r="O81" s="194" t="s">
        <v>82</v>
      </c>
      <c r="P81" s="194"/>
      <c r="Q81" s="194"/>
      <c r="R81" s="194"/>
      <c r="S81" s="194"/>
      <c r="T81" s="194" t="s">
        <v>82</v>
      </c>
      <c r="U81" s="194"/>
      <c r="V81" s="194"/>
      <c r="W81" s="194"/>
      <c r="X81" s="194"/>
      <c r="Y81" s="47"/>
    </row>
    <row r="82" spans="1:28" ht="23.25" customHeight="1">
      <c r="A82" s="11"/>
      <c r="B82" s="166" t="s">
        <v>88</v>
      </c>
      <c r="C82" s="167"/>
      <c r="D82" s="167"/>
      <c r="E82" s="167"/>
      <c r="F82" s="167"/>
      <c r="G82" s="167"/>
      <c r="H82" s="167"/>
      <c r="I82" s="168"/>
      <c r="J82" s="54"/>
      <c r="K82" s="54"/>
      <c r="L82" s="54"/>
      <c r="M82" s="54"/>
      <c r="N82" s="54"/>
      <c r="Y82" s="47"/>
    </row>
    <row r="83" spans="1:28" ht="23.25" customHeight="1">
      <c r="A83" s="11"/>
      <c r="B83" s="11"/>
      <c r="C83" s="11"/>
      <c r="D83" s="11"/>
      <c r="E83" s="11"/>
      <c r="F83" s="11"/>
      <c r="G83" s="11"/>
      <c r="H83" s="11"/>
      <c r="I83" s="11"/>
      <c r="J83" s="54"/>
      <c r="K83" s="54"/>
      <c r="L83" s="54"/>
      <c r="M83" s="54"/>
      <c r="N83" s="54"/>
      <c r="Y83" s="47"/>
    </row>
    <row r="84" spans="1:28" ht="28.5" customHeight="1">
      <c r="A84" s="11"/>
      <c r="B84" s="173" t="s">
        <v>89</v>
      </c>
      <c r="C84" s="174"/>
      <c r="D84" s="174"/>
      <c r="E84" s="174"/>
      <c r="F84" s="174"/>
      <c r="G84" s="89" t="s">
        <v>3</v>
      </c>
      <c r="H84" s="89"/>
      <c r="I84" s="5" t="s">
        <v>4</v>
      </c>
      <c r="J84" s="54"/>
      <c r="K84" s="54"/>
      <c r="L84" s="54"/>
      <c r="M84" s="54"/>
      <c r="N84" s="54"/>
      <c r="O84" s="186" t="s">
        <v>90</v>
      </c>
      <c r="P84" s="186"/>
      <c r="Q84" s="186"/>
      <c r="R84" s="186"/>
      <c r="S84" s="186"/>
      <c r="T84" s="186"/>
      <c r="U84" s="186"/>
      <c r="V84" s="89" t="s">
        <v>3</v>
      </c>
      <c r="W84" s="89"/>
      <c r="X84" s="5" t="s">
        <v>4</v>
      </c>
      <c r="Y84" s="47"/>
    </row>
    <row r="85" spans="1:28" ht="23.25" customHeight="1">
      <c r="A85" s="11"/>
      <c r="B85" s="90" t="s">
        <v>75</v>
      </c>
      <c r="C85" s="90"/>
      <c r="D85" s="90"/>
      <c r="E85" s="90"/>
      <c r="F85" s="90"/>
      <c r="G85" s="90"/>
      <c r="H85" s="126" t="s">
        <v>91</v>
      </c>
      <c r="I85" s="126"/>
      <c r="J85" s="126"/>
      <c r="K85" s="126"/>
      <c r="L85" s="126"/>
      <c r="M85" s="126"/>
      <c r="N85" s="54"/>
      <c r="O85" s="188" t="s">
        <v>75</v>
      </c>
      <c r="P85" s="189"/>
      <c r="Q85" s="189"/>
      <c r="R85" s="189"/>
      <c r="S85" s="190"/>
      <c r="T85" s="188" t="s">
        <v>86</v>
      </c>
      <c r="U85" s="189"/>
      <c r="V85" s="189"/>
      <c r="W85" s="189"/>
      <c r="X85" s="190"/>
      <c r="Y85" s="47"/>
    </row>
    <row r="86" spans="1:28" ht="23.25" customHeight="1">
      <c r="A86" s="11"/>
      <c r="B86" s="166" t="s">
        <v>92</v>
      </c>
      <c r="C86" s="167"/>
      <c r="D86" s="167"/>
      <c r="E86" s="167"/>
      <c r="F86" s="167"/>
      <c r="G86" s="168"/>
      <c r="H86" s="166" t="s">
        <v>93</v>
      </c>
      <c r="I86" s="167"/>
      <c r="J86" s="167"/>
      <c r="K86" s="167"/>
      <c r="L86" s="167"/>
      <c r="M86" s="168"/>
      <c r="N86" s="54"/>
      <c r="O86" s="191" t="s">
        <v>94</v>
      </c>
      <c r="P86" s="192"/>
      <c r="Q86" s="192"/>
      <c r="R86" s="192"/>
      <c r="S86" s="193"/>
      <c r="T86" s="191" t="s">
        <v>95</v>
      </c>
      <c r="U86" s="192"/>
      <c r="V86" s="192"/>
      <c r="W86" s="192"/>
      <c r="X86" s="193"/>
      <c r="Y86" s="47"/>
    </row>
    <row r="87" spans="1:28" ht="23.25" customHeight="1">
      <c r="A87" s="11"/>
      <c r="B87" s="81" t="s">
        <v>96</v>
      </c>
      <c r="C87" s="81"/>
      <c r="D87" s="81"/>
      <c r="E87" s="81"/>
      <c r="F87" s="81"/>
      <c r="G87" s="81"/>
      <c r="H87" s="81" t="s">
        <v>93</v>
      </c>
      <c r="I87" s="81"/>
      <c r="J87" s="81"/>
      <c r="K87" s="81"/>
      <c r="L87" s="81"/>
      <c r="M87" s="81"/>
      <c r="N87" s="54"/>
      <c r="O87" s="185" t="s">
        <v>97</v>
      </c>
      <c r="P87" s="185"/>
      <c r="Q87" s="185"/>
      <c r="R87" s="185"/>
      <c r="S87" s="185"/>
      <c r="T87" s="185" t="s">
        <v>95</v>
      </c>
      <c r="U87" s="185"/>
      <c r="V87" s="185"/>
      <c r="W87" s="185"/>
      <c r="X87" s="185"/>
    </row>
    <row r="88" spans="1:28" ht="27" customHeight="1">
      <c r="A88" s="11"/>
      <c r="B88" s="81" t="s">
        <v>98</v>
      </c>
      <c r="C88" s="81"/>
      <c r="D88" s="81"/>
      <c r="E88" s="81"/>
      <c r="F88" s="81"/>
      <c r="G88" s="81"/>
      <c r="H88" s="81" t="s">
        <v>99</v>
      </c>
      <c r="I88" s="81"/>
      <c r="J88" s="81"/>
      <c r="K88" s="81"/>
      <c r="L88" s="81"/>
      <c r="M88" s="81"/>
      <c r="N88" s="54"/>
      <c r="Y88" s="47"/>
      <c r="Z88" s="47"/>
      <c r="AA88" s="47"/>
      <c r="AB88" s="47"/>
    </row>
    <row r="89" spans="1:28" ht="23.25" customHeight="1">
      <c r="A89" s="11"/>
      <c r="B89" s="81" t="s">
        <v>100</v>
      </c>
      <c r="C89" s="81"/>
      <c r="D89" s="81"/>
      <c r="E89" s="81"/>
      <c r="F89" s="81"/>
      <c r="G89" s="81"/>
      <c r="H89" s="81" t="s">
        <v>99</v>
      </c>
      <c r="I89" s="81"/>
      <c r="J89" s="81"/>
      <c r="K89" s="81"/>
      <c r="L89" s="81"/>
      <c r="M89" s="81"/>
      <c r="N89" s="50"/>
    </row>
    <row r="90" spans="1:28" ht="23.25" customHeight="1">
      <c r="A90" s="11"/>
      <c r="B90" s="81" t="s">
        <v>101</v>
      </c>
      <c r="C90" s="81"/>
      <c r="D90" s="81"/>
      <c r="E90" s="81"/>
      <c r="F90" s="81"/>
      <c r="G90" s="81"/>
      <c r="H90" s="81" t="s">
        <v>102</v>
      </c>
      <c r="I90" s="81"/>
      <c r="J90" s="81"/>
      <c r="K90" s="81"/>
      <c r="L90" s="81"/>
      <c r="M90" s="81"/>
      <c r="N90" s="50"/>
      <c r="O90" s="186" t="s">
        <v>103</v>
      </c>
      <c r="P90" s="187"/>
      <c r="Q90" s="187"/>
      <c r="R90" s="187"/>
      <c r="S90" s="187"/>
      <c r="T90" s="187"/>
      <c r="U90" s="187"/>
      <c r="V90" s="89" t="s">
        <v>3</v>
      </c>
      <c r="W90" s="89"/>
      <c r="X90" s="5" t="s">
        <v>4</v>
      </c>
    </row>
    <row r="91" spans="1:28" ht="23.25" customHeight="1">
      <c r="A91" s="11"/>
      <c r="B91" s="81" t="s">
        <v>104</v>
      </c>
      <c r="C91" s="81"/>
      <c r="D91" s="81"/>
      <c r="E91" s="81"/>
      <c r="F91" s="81"/>
      <c r="G91" s="81"/>
      <c r="H91" s="81" t="s">
        <v>105</v>
      </c>
      <c r="I91" s="81"/>
      <c r="J91" s="81"/>
      <c r="K91" s="81"/>
      <c r="L91" s="81"/>
      <c r="M91" s="81"/>
      <c r="N91" s="50"/>
      <c r="O91" s="184" t="s">
        <v>75</v>
      </c>
      <c r="P91" s="184"/>
      <c r="Q91" s="184"/>
      <c r="R91" s="184"/>
      <c r="S91" s="184"/>
      <c r="T91" s="184" t="s">
        <v>91</v>
      </c>
      <c r="U91" s="184"/>
      <c r="V91" s="184"/>
      <c r="W91" s="184"/>
      <c r="X91" s="184"/>
    </row>
    <row r="92" spans="1:28" ht="27" customHeight="1">
      <c r="A92" s="11"/>
      <c r="B92" s="81" t="s">
        <v>106</v>
      </c>
      <c r="C92" s="81"/>
      <c r="D92" s="81"/>
      <c r="E92" s="81"/>
      <c r="F92" s="81"/>
      <c r="G92" s="81"/>
      <c r="H92" s="81" t="s">
        <v>107</v>
      </c>
      <c r="I92" s="81"/>
      <c r="J92" s="81"/>
      <c r="K92" s="81"/>
      <c r="L92" s="81"/>
      <c r="M92" s="81"/>
      <c r="N92" s="50"/>
      <c r="O92" s="185" t="s">
        <v>108</v>
      </c>
      <c r="P92" s="185"/>
      <c r="Q92" s="185"/>
      <c r="R92" s="185"/>
      <c r="S92" s="185"/>
      <c r="T92" s="185" t="s">
        <v>95</v>
      </c>
      <c r="U92" s="185"/>
      <c r="V92" s="185"/>
      <c r="W92" s="185"/>
      <c r="X92" s="185"/>
    </row>
    <row r="93" spans="1:28" ht="23.25" customHeight="1">
      <c r="A93" s="11"/>
      <c r="B93" s="81" t="s">
        <v>109</v>
      </c>
      <c r="C93" s="81"/>
      <c r="D93" s="81"/>
      <c r="E93" s="81"/>
      <c r="F93" s="81"/>
      <c r="G93" s="81"/>
      <c r="H93" s="81" t="s">
        <v>107</v>
      </c>
      <c r="I93" s="81"/>
      <c r="J93" s="81"/>
      <c r="K93" s="81"/>
      <c r="L93" s="81"/>
      <c r="M93" s="81"/>
      <c r="N93" s="50"/>
    </row>
    <row r="94" spans="1:28" ht="23.25" customHeight="1">
      <c r="A94" s="11"/>
      <c r="B94" s="182" t="s">
        <v>110</v>
      </c>
      <c r="C94" s="183"/>
      <c r="D94" s="183"/>
      <c r="E94" s="183"/>
      <c r="F94" s="183"/>
      <c r="G94" s="183"/>
      <c r="H94" s="81" t="s">
        <v>107</v>
      </c>
      <c r="I94" s="81"/>
      <c r="J94" s="81"/>
      <c r="K94" s="81"/>
      <c r="L94" s="81"/>
      <c r="M94" s="81"/>
      <c r="N94" s="50"/>
    </row>
    <row r="95" spans="1:28" ht="23.25" customHeight="1">
      <c r="A95" s="11"/>
      <c r="B95" s="81" t="s">
        <v>111</v>
      </c>
      <c r="C95" s="81"/>
      <c r="D95" s="81"/>
      <c r="E95" s="81"/>
      <c r="F95" s="81"/>
      <c r="G95" s="81"/>
      <c r="H95" s="81" t="s">
        <v>112</v>
      </c>
      <c r="I95" s="81"/>
      <c r="J95" s="81"/>
      <c r="K95" s="81"/>
      <c r="L95" s="81"/>
      <c r="M95" s="81"/>
      <c r="N95" s="50"/>
      <c r="O95" s="175" t="s">
        <v>113</v>
      </c>
      <c r="P95" s="175"/>
      <c r="Q95" s="175"/>
      <c r="R95" s="175"/>
      <c r="S95" s="89" t="s">
        <v>3</v>
      </c>
      <c r="T95" s="89"/>
      <c r="U95" s="57" t="s">
        <v>114</v>
      </c>
      <c r="Y95" s="47"/>
      <c r="Z95" s="47"/>
      <c r="AA95" s="47"/>
      <c r="AB95" s="47"/>
    </row>
    <row r="96" spans="1:28" ht="23.25" customHeight="1">
      <c r="A96" s="11"/>
      <c r="B96" s="81" t="s">
        <v>115</v>
      </c>
      <c r="C96" s="81"/>
      <c r="D96" s="81"/>
      <c r="E96" s="81"/>
      <c r="F96" s="81"/>
      <c r="G96" s="81"/>
      <c r="H96" s="81" t="s">
        <v>112</v>
      </c>
      <c r="I96" s="81"/>
      <c r="J96" s="81"/>
      <c r="K96" s="81"/>
      <c r="L96" s="81"/>
      <c r="M96" s="81"/>
      <c r="N96" s="50"/>
      <c r="O96" s="176" t="s">
        <v>116</v>
      </c>
      <c r="P96" s="177"/>
      <c r="Q96" s="177"/>
      <c r="R96" s="177"/>
      <c r="S96" s="177"/>
      <c r="T96" s="177"/>
      <c r="U96" s="178"/>
    </row>
    <row r="97" spans="1:40" ht="23.25" customHeight="1">
      <c r="A97" s="11"/>
      <c r="B97" s="81" t="s">
        <v>117</v>
      </c>
      <c r="C97" s="81"/>
      <c r="D97" s="81"/>
      <c r="E97" s="81"/>
      <c r="F97" s="81"/>
      <c r="G97" s="81"/>
      <c r="H97" s="81" t="s">
        <v>118</v>
      </c>
      <c r="I97" s="81"/>
      <c r="J97" s="81"/>
      <c r="K97" s="81"/>
      <c r="L97" s="81"/>
      <c r="M97" s="81"/>
      <c r="N97" s="50"/>
      <c r="O97" s="179" t="s">
        <v>119</v>
      </c>
      <c r="P97" s="180"/>
      <c r="Q97" s="180"/>
      <c r="R97" s="180"/>
      <c r="S97" s="180"/>
      <c r="T97" s="180"/>
      <c r="U97" s="181"/>
    </row>
    <row r="98" spans="1:40" ht="23.25" customHeight="1">
      <c r="A98" s="11"/>
      <c r="B98" s="81" t="s">
        <v>120</v>
      </c>
      <c r="C98" s="81"/>
      <c r="D98" s="81"/>
      <c r="E98" s="81"/>
      <c r="F98" s="81"/>
      <c r="G98" s="81"/>
      <c r="H98" s="81" t="s">
        <v>107</v>
      </c>
      <c r="I98" s="81"/>
      <c r="J98" s="81"/>
      <c r="K98" s="81"/>
      <c r="L98" s="81"/>
      <c r="M98" s="81"/>
      <c r="N98" s="50"/>
    </row>
    <row r="99" spans="1:40" ht="23.25" customHeight="1">
      <c r="A99" s="11"/>
      <c r="B99" s="81" t="s">
        <v>121</v>
      </c>
      <c r="C99" s="81"/>
      <c r="D99" s="81"/>
      <c r="E99" s="81"/>
      <c r="F99" s="81"/>
      <c r="G99" s="81"/>
      <c r="H99" s="81" t="s">
        <v>105</v>
      </c>
      <c r="I99" s="81"/>
      <c r="J99" s="81"/>
      <c r="K99" s="81"/>
      <c r="L99" s="81"/>
      <c r="M99" s="81"/>
      <c r="N99" s="50"/>
    </row>
    <row r="100" spans="1:40" ht="23.25" customHeight="1">
      <c r="A100" s="11"/>
      <c r="B100" s="81" t="s">
        <v>122</v>
      </c>
      <c r="C100" s="81"/>
      <c r="D100" s="81"/>
      <c r="E100" s="81"/>
      <c r="F100" s="81"/>
      <c r="G100" s="81"/>
      <c r="H100" s="81" t="s">
        <v>105</v>
      </c>
      <c r="I100" s="81"/>
      <c r="J100" s="81"/>
      <c r="K100" s="81"/>
      <c r="L100" s="81"/>
      <c r="M100" s="81"/>
      <c r="N100" s="50"/>
    </row>
    <row r="101" spans="1:40" ht="23.25" customHeight="1">
      <c r="A101" s="11"/>
      <c r="B101" s="81" t="s">
        <v>123</v>
      </c>
      <c r="C101" s="81"/>
      <c r="D101" s="81"/>
      <c r="E101" s="81"/>
      <c r="F101" s="81"/>
      <c r="G101" s="81"/>
      <c r="H101" s="81" t="s">
        <v>107</v>
      </c>
      <c r="I101" s="81"/>
      <c r="J101" s="81"/>
      <c r="K101" s="81"/>
      <c r="L101" s="81"/>
      <c r="M101" s="81"/>
      <c r="N101" s="50"/>
      <c r="X101" s="47"/>
      <c r="Y101" s="47"/>
      <c r="Z101" s="47"/>
      <c r="AA101" s="47"/>
      <c r="AB101" s="47"/>
    </row>
    <row r="102" spans="1:40" ht="23.25" customHeight="1">
      <c r="A102" s="11"/>
      <c r="B102" s="163" t="s">
        <v>124</v>
      </c>
      <c r="C102" s="164"/>
      <c r="D102" s="164"/>
      <c r="E102" s="164"/>
      <c r="F102" s="164"/>
      <c r="G102" s="165"/>
      <c r="H102" s="166" t="s">
        <v>105</v>
      </c>
      <c r="I102" s="167"/>
      <c r="J102" s="167"/>
      <c r="K102" s="167"/>
      <c r="L102" s="167"/>
      <c r="M102" s="168"/>
      <c r="N102" s="50"/>
      <c r="O102" s="50"/>
      <c r="P102" s="50"/>
      <c r="Q102" s="50"/>
      <c r="R102" s="50"/>
      <c r="S102" s="50"/>
      <c r="T102" s="50"/>
      <c r="U102" s="50"/>
      <c r="X102" s="47"/>
      <c r="Y102" s="47"/>
      <c r="Z102" s="47"/>
      <c r="AA102" s="47"/>
      <c r="AB102" s="47"/>
    </row>
    <row r="103" spans="1:40" ht="29" customHeight="1">
      <c r="A103" s="11"/>
      <c r="D103" s="58"/>
      <c r="E103" s="58"/>
      <c r="F103" s="58"/>
      <c r="G103" s="58"/>
      <c r="H103" s="58"/>
      <c r="I103" s="58"/>
      <c r="J103" s="58"/>
      <c r="K103" s="13"/>
      <c r="L103" s="59"/>
      <c r="S103" s="13"/>
    </row>
    <row r="104" spans="1:40" ht="28.5" customHeight="1">
      <c r="A104" s="8">
        <v>4</v>
      </c>
      <c r="B104" s="169" t="s">
        <v>125</v>
      </c>
      <c r="C104" s="170"/>
      <c r="D104" s="170"/>
      <c r="E104" s="171"/>
      <c r="F104" s="171"/>
      <c r="G104" s="171"/>
      <c r="H104" s="171"/>
      <c r="I104" s="171"/>
      <c r="J104" s="171"/>
      <c r="K104" s="172"/>
      <c r="L104" s="172"/>
      <c r="M104" s="25"/>
      <c r="N104" s="25"/>
      <c r="O104" s="25"/>
      <c r="P104" s="25"/>
      <c r="Q104" s="25"/>
      <c r="R104" s="26"/>
      <c r="S104" s="27"/>
      <c r="T104" s="26"/>
      <c r="U104" s="27"/>
      <c r="V104" s="27"/>
      <c r="W104" s="10"/>
      <c r="X104" s="10"/>
    </row>
    <row r="105" spans="1:40" ht="28.5" customHeight="1">
      <c r="A105" s="28"/>
      <c r="B105" s="29"/>
      <c r="C105" s="30"/>
      <c r="D105" s="30"/>
      <c r="E105" s="31"/>
      <c r="F105" s="31"/>
      <c r="G105" s="31"/>
      <c r="H105" s="31"/>
      <c r="I105" s="31"/>
      <c r="J105" s="31"/>
      <c r="K105" s="52"/>
      <c r="L105" s="52"/>
      <c r="M105" s="32"/>
      <c r="N105" s="32"/>
      <c r="O105" s="32"/>
      <c r="P105" s="32"/>
      <c r="Q105" s="32"/>
      <c r="R105" s="33"/>
      <c r="S105" s="34"/>
      <c r="T105" s="33"/>
      <c r="U105" s="34"/>
      <c r="V105" s="34"/>
    </row>
    <row r="106" spans="1:40" ht="28.5" customHeight="1">
      <c r="B106" s="173" t="s">
        <v>126</v>
      </c>
      <c r="C106" s="174"/>
      <c r="D106" s="174"/>
      <c r="E106" s="174"/>
      <c r="F106" s="89" t="s">
        <v>3</v>
      </c>
      <c r="G106" s="89"/>
      <c r="H106" s="5" t="s">
        <v>4</v>
      </c>
      <c r="I106" s="60"/>
      <c r="J106" s="60"/>
      <c r="K106" s="60"/>
      <c r="L106" s="60"/>
      <c r="M106" s="61"/>
      <c r="N106" s="61"/>
    </row>
    <row r="107" spans="1:40" ht="21" customHeight="1">
      <c r="B107" s="126" t="s">
        <v>127</v>
      </c>
      <c r="C107" s="126" t="s">
        <v>128</v>
      </c>
      <c r="D107" s="126"/>
      <c r="E107" s="126"/>
      <c r="F107" s="126"/>
      <c r="G107" s="126" t="s">
        <v>129</v>
      </c>
      <c r="H107" s="126"/>
      <c r="I107" s="126"/>
      <c r="J107" s="126"/>
      <c r="K107" s="126" t="s">
        <v>130</v>
      </c>
      <c r="L107" s="126"/>
      <c r="M107" s="126"/>
      <c r="N107" s="126"/>
      <c r="O107" s="126"/>
      <c r="P107" s="126"/>
      <c r="Q107" s="126"/>
      <c r="R107" s="126"/>
      <c r="S107" s="162" t="s">
        <v>131</v>
      </c>
      <c r="T107" s="162"/>
      <c r="U107" s="162"/>
      <c r="V107" s="162"/>
    </row>
    <row r="108" spans="1:40" ht="36" customHeight="1">
      <c r="B108" s="90"/>
      <c r="C108" s="126"/>
      <c r="D108" s="126"/>
      <c r="E108" s="126"/>
      <c r="F108" s="126"/>
      <c r="G108" s="126"/>
      <c r="H108" s="126"/>
      <c r="I108" s="126"/>
      <c r="J108" s="126"/>
      <c r="K108" s="126" t="s">
        <v>132</v>
      </c>
      <c r="L108" s="126"/>
      <c r="M108" s="126"/>
      <c r="N108" s="126"/>
      <c r="O108" s="126" t="s">
        <v>133</v>
      </c>
      <c r="P108" s="126" t="s">
        <v>134</v>
      </c>
      <c r="Q108" s="126" t="s">
        <v>135</v>
      </c>
      <c r="R108" s="126" t="s">
        <v>136</v>
      </c>
      <c r="S108" s="162"/>
      <c r="T108" s="162"/>
      <c r="U108" s="162"/>
      <c r="V108" s="162"/>
    </row>
    <row r="109" spans="1:40" ht="34" customHeight="1">
      <c r="B109" s="90"/>
      <c r="C109" s="126"/>
      <c r="D109" s="126"/>
      <c r="E109" s="126"/>
      <c r="F109" s="126"/>
      <c r="G109" s="126"/>
      <c r="H109" s="126"/>
      <c r="I109" s="126"/>
      <c r="J109" s="126"/>
      <c r="K109" s="162" t="s">
        <v>137</v>
      </c>
      <c r="L109" s="126"/>
      <c r="M109" s="126" t="s">
        <v>138</v>
      </c>
      <c r="N109" s="126"/>
      <c r="O109" s="126"/>
      <c r="P109" s="126"/>
      <c r="Q109" s="126"/>
      <c r="R109" s="126"/>
      <c r="S109" s="162"/>
      <c r="T109" s="162"/>
      <c r="U109" s="162"/>
      <c r="V109" s="162"/>
    </row>
    <row r="110" spans="1:40" ht="36.75" customHeight="1">
      <c r="B110" s="62" t="s">
        <v>139</v>
      </c>
      <c r="C110" s="159" t="s">
        <v>140</v>
      </c>
      <c r="D110" s="159"/>
      <c r="E110" s="159"/>
      <c r="F110" s="159"/>
      <c r="G110" s="159" t="s">
        <v>141</v>
      </c>
      <c r="H110" s="159"/>
      <c r="I110" s="159"/>
      <c r="J110" s="159"/>
      <c r="K110" s="139" t="s">
        <v>142</v>
      </c>
      <c r="L110" s="139"/>
      <c r="M110" s="139" t="s">
        <v>82</v>
      </c>
      <c r="N110" s="139"/>
      <c r="O110" s="63" t="s">
        <v>142</v>
      </c>
      <c r="P110" s="63" t="s">
        <v>142</v>
      </c>
      <c r="Q110" s="63" t="s">
        <v>142</v>
      </c>
      <c r="R110" s="63" t="s">
        <v>142</v>
      </c>
      <c r="S110" s="160" t="s">
        <v>143</v>
      </c>
      <c r="T110" s="161"/>
      <c r="U110" s="161"/>
      <c r="V110" s="161"/>
    </row>
    <row r="111" spans="1:40" ht="36.75" customHeight="1">
      <c r="B111" s="62" t="s">
        <v>139</v>
      </c>
      <c r="C111" s="159" t="s">
        <v>41</v>
      </c>
      <c r="D111" s="159"/>
      <c r="E111" s="159"/>
      <c r="F111" s="159"/>
      <c r="G111" s="159" t="s">
        <v>141</v>
      </c>
      <c r="H111" s="159"/>
      <c r="I111" s="159"/>
      <c r="J111" s="159"/>
      <c r="K111" s="139" t="s">
        <v>142</v>
      </c>
      <c r="L111" s="139"/>
      <c r="M111" s="139" t="s">
        <v>142</v>
      </c>
      <c r="N111" s="139"/>
      <c r="O111" s="63" t="s">
        <v>142</v>
      </c>
      <c r="P111" s="63" t="s">
        <v>142</v>
      </c>
      <c r="Q111" s="63" t="s">
        <v>142</v>
      </c>
      <c r="R111" s="63" t="s">
        <v>142</v>
      </c>
      <c r="S111" s="160" t="s">
        <v>144</v>
      </c>
      <c r="T111" s="161"/>
      <c r="U111" s="161"/>
      <c r="V111" s="161"/>
      <c r="AJ111" s="13"/>
      <c r="AK111" s="13"/>
      <c r="AL111" s="13"/>
      <c r="AM111" s="13"/>
      <c r="AN111" s="13"/>
    </row>
    <row r="112" spans="1:40" ht="36.75" customHeight="1">
      <c r="B112" s="62" t="s">
        <v>139</v>
      </c>
      <c r="C112" s="159" t="s">
        <v>145</v>
      </c>
      <c r="D112" s="159"/>
      <c r="E112" s="159"/>
      <c r="F112" s="159"/>
      <c r="G112" s="159" t="s">
        <v>146</v>
      </c>
      <c r="H112" s="159"/>
      <c r="I112" s="159"/>
      <c r="J112" s="159"/>
      <c r="K112" s="139" t="s">
        <v>82</v>
      </c>
      <c r="L112" s="139"/>
      <c r="M112" s="139" t="s">
        <v>142</v>
      </c>
      <c r="N112" s="139"/>
      <c r="O112" s="63" t="s">
        <v>142</v>
      </c>
      <c r="P112" s="63" t="s">
        <v>142</v>
      </c>
      <c r="Q112" s="63" t="s">
        <v>142</v>
      </c>
      <c r="R112" s="63" t="s">
        <v>142</v>
      </c>
      <c r="S112" s="160" t="s">
        <v>147</v>
      </c>
      <c r="T112" s="161"/>
      <c r="U112" s="161"/>
      <c r="V112" s="161"/>
      <c r="AJ112" s="13"/>
      <c r="AK112" s="13"/>
      <c r="AL112" s="13"/>
      <c r="AM112" s="13"/>
      <c r="AN112" s="13"/>
    </row>
    <row r="113" spans="1:29" ht="21" customHeight="1">
      <c r="B113" s="52"/>
      <c r="C113" s="52"/>
      <c r="D113" s="52"/>
      <c r="E113" s="52"/>
      <c r="F113" s="52"/>
      <c r="G113" s="52"/>
      <c r="H113" s="52"/>
      <c r="I113" s="34"/>
      <c r="J113" s="34"/>
      <c r="K113" s="34"/>
      <c r="L113" s="34"/>
      <c r="N113" s="52"/>
      <c r="O113" s="52"/>
      <c r="P113" s="52"/>
      <c r="Q113" s="52"/>
      <c r="R113" s="52"/>
      <c r="S113" s="52"/>
      <c r="T113" s="52"/>
      <c r="U113" s="34"/>
      <c r="V113" s="34"/>
      <c r="W113" s="34"/>
      <c r="X113" s="34"/>
    </row>
    <row r="114" spans="1:29" ht="25.5" customHeight="1">
      <c r="B114" s="150" t="s">
        <v>148</v>
      </c>
      <c r="C114" s="151"/>
      <c r="D114" s="151"/>
      <c r="E114" s="151"/>
      <c r="F114" s="151"/>
      <c r="G114" s="89" t="s">
        <v>3</v>
      </c>
      <c r="H114" s="89"/>
      <c r="I114" s="5" t="s">
        <v>4</v>
      </c>
      <c r="J114" s="34"/>
      <c r="K114" s="64"/>
      <c r="L114" s="64"/>
      <c r="M114" s="64"/>
      <c r="N114" s="64"/>
      <c r="X114" s="34"/>
    </row>
    <row r="115" spans="1:29" ht="21" customHeight="1">
      <c r="B115" s="126" t="s">
        <v>75</v>
      </c>
      <c r="C115" s="126"/>
      <c r="D115" s="126"/>
      <c r="E115" s="126"/>
      <c r="F115" s="126"/>
      <c r="G115" s="126"/>
      <c r="H115" s="126"/>
      <c r="I115" s="126"/>
      <c r="J115" s="34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X115" s="34"/>
    </row>
    <row r="116" spans="1:29" ht="21" customHeight="1">
      <c r="B116" s="81" t="s">
        <v>98</v>
      </c>
      <c r="C116" s="81"/>
      <c r="D116" s="81"/>
      <c r="E116" s="81"/>
      <c r="F116" s="81"/>
      <c r="G116" s="81"/>
      <c r="H116" s="81"/>
      <c r="I116" s="81"/>
      <c r="J116" s="34"/>
    </row>
    <row r="117" spans="1:29" ht="21" customHeight="1">
      <c r="B117" s="81" t="s">
        <v>149</v>
      </c>
      <c r="C117" s="81"/>
      <c r="D117" s="81"/>
      <c r="E117" s="81"/>
      <c r="F117" s="81"/>
      <c r="G117" s="81"/>
      <c r="H117" s="81"/>
      <c r="I117" s="81"/>
      <c r="J117" s="34"/>
      <c r="S117" s="52"/>
      <c r="T117" s="52"/>
      <c r="U117" s="34"/>
      <c r="V117" s="34"/>
      <c r="W117" s="34"/>
      <c r="X117" s="34"/>
    </row>
    <row r="118" spans="1:29" ht="21" customHeight="1">
      <c r="B118" s="52"/>
      <c r="C118" s="52"/>
      <c r="D118" s="52"/>
      <c r="E118" s="52"/>
      <c r="F118" s="52"/>
      <c r="G118" s="52"/>
      <c r="H118" s="52"/>
      <c r="I118" s="52"/>
      <c r="J118" s="34"/>
      <c r="S118" s="52"/>
      <c r="T118" s="52"/>
      <c r="U118" s="34"/>
      <c r="V118" s="34"/>
      <c r="W118" s="34"/>
      <c r="X118" s="34"/>
    </row>
    <row r="119" spans="1:29" ht="28.5" customHeight="1">
      <c r="A119" s="8">
        <v>5</v>
      </c>
      <c r="B119" s="135" t="s">
        <v>150</v>
      </c>
      <c r="C119" s="154"/>
      <c r="D119" s="154"/>
      <c r="E119" s="155"/>
      <c r="F119" s="155"/>
      <c r="G119" s="155"/>
      <c r="H119" s="155"/>
      <c r="I119" s="155"/>
      <c r="J119" s="155"/>
      <c r="K119" s="156"/>
      <c r="L119" s="156"/>
      <c r="M119" s="25"/>
      <c r="N119" s="25"/>
      <c r="O119" s="25"/>
      <c r="P119" s="25"/>
      <c r="Q119" s="25"/>
      <c r="R119" s="26"/>
      <c r="S119" s="27"/>
      <c r="T119" s="26"/>
      <c r="U119" s="27"/>
      <c r="V119" s="27"/>
      <c r="W119" s="10"/>
      <c r="X119" s="10"/>
      <c r="Y119" s="47"/>
      <c r="Z119" s="47"/>
      <c r="AA119" s="47"/>
      <c r="AB119" s="47"/>
      <c r="AC119" s="47"/>
    </row>
    <row r="120" spans="1:29" ht="27" customHeight="1">
      <c r="A120" s="28"/>
      <c r="B120" s="29"/>
      <c r="C120" s="30"/>
      <c r="D120" s="30"/>
      <c r="E120" s="31"/>
      <c r="F120" s="31"/>
      <c r="G120" s="31"/>
      <c r="H120" s="31"/>
      <c r="I120" s="31"/>
      <c r="J120" s="31"/>
      <c r="K120" s="52"/>
      <c r="L120" s="52"/>
      <c r="M120" s="32"/>
      <c r="N120" s="32"/>
      <c r="O120" s="32"/>
      <c r="P120" s="32"/>
      <c r="Q120" s="32"/>
      <c r="R120" s="33"/>
      <c r="S120" s="34"/>
      <c r="T120" s="33"/>
      <c r="U120" s="34"/>
      <c r="V120" s="34"/>
      <c r="Y120" s="47"/>
      <c r="Z120" s="47"/>
      <c r="AA120" s="47"/>
      <c r="AB120" s="47"/>
      <c r="AC120" s="47"/>
    </row>
    <row r="121" spans="1:29" ht="35.25" customHeight="1">
      <c r="B121" s="157" t="s">
        <v>151</v>
      </c>
      <c r="C121" s="158"/>
      <c r="D121" s="158"/>
      <c r="E121" s="158"/>
      <c r="F121" s="89" t="s">
        <v>3</v>
      </c>
      <c r="G121" s="89"/>
      <c r="H121" s="5" t="s">
        <v>4</v>
      </c>
      <c r="I121" s="66"/>
      <c r="J121" s="66"/>
      <c r="K121" s="1"/>
      <c r="X121" s="47"/>
    </row>
    <row r="122" spans="1:29" ht="28.5" customHeight="1">
      <c r="B122" s="126" t="s">
        <v>152</v>
      </c>
      <c r="C122" s="90"/>
      <c r="D122" s="90"/>
      <c r="E122" s="90"/>
      <c r="F122" s="90" t="s">
        <v>55</v>
      </c>
      <c r="G122" s="90"/>
      <c r="H122" s="90"/>
      <c r="I122" s="90"/>
      <c r="J122" s="90"/>
      <c r="K122" s="90"/>
      <c r="L122" s="67"/>
      <c r="M122" s="47"/>
    </row>
    <row r="123" spans="1:29" ht="28.5" customHeight="1">
      <c r="B123" s="152" t="s">
        <v>153</v>
      </c>
      <c r="C123" s="152"/>
      <c r="D123" s="152"/>
      <c r="E123" s="152"/>
      <c r="F123" s="153" t="s">
        <v>154</v>
      </c>
      <c r="G123" s="153"/>
      <c r="H123" s="153"/>
      <c r="I123" s="153"/>
      <c r="J123" s="153"/>
      <c r="K123" s="153"/>
      <c r="X123" s="52"/>
    </row>
    <row r="124" spans="1:29" ht="26.25" customHeight="1">
      <c r="A124" s="1"/>
      <c r="B124" s="152" t="s">
        <v>155</v>
      </c>
      <c r="C124" s="152"/>
      <c r="D124" s="152"/>
      <c r="E124" s="152"/>
      <c r="F124" s="153" t="s">
        <v>156</v>
      </c>
      <c r="G124" s="153"/>
      <c r="H124" s="153"/>
      <c r="I124" s="153"/>
      <c r="J124" s="153"/>
      <c r="K124" s="153"/>
    </row>
    <row r="125" spans="1:29" ht="28.5" customHeight="1">
      <c r="A125" s="1"/>
      <c r="B125" s="68"/>
      <c r="C125" s="68"/>
      <c r="D125" s="68"/>
      <c r="E125" s="68"/>
      <c r="F125" s="68"/>
      <c r="G125" s="52"/>
      <c r="H125" s="52"/>
      <c r="I125" s="52"/>
      <c r="J125" s="52"/>
      <c r="K125" s="52"/>
      <c r="L125" s="52"/>
    </row>
    <row r="126" spans="1:29" ht="28.5" customHeight="1">
      <c r="A126" s="1"/>
      <c r="B126" s="150" t="s">
        <v>157</v>
      </c>
      <c r="C126" s="151"/>
      <c r="D126" s="151"/>
      <c r="E126" s="151"/>
      <c r="F126" s="151"/>
      <c r="G126" s="89" t="s">
        <v>3</v>
      </c>
      <c r="H126" s="89"/>
      <c r="I126" s="5" t="s">
        <v>4</v>
      </c>
      <c r="J126" s="52"/>
      <c r="K126" s="52"/>
      <c r="L126" s="52"/>
    </row>
    <row r="127" spans="1:29" ht="28.5" customHeight="1">
      <c r="A127" s="1"/>
      <c r="B127" s="126" t="s">
        <v>158</v>
      </c>
      <c r="C127" s="126"/>
      <c r="D127" s="126"/>
      <c r="E127" s="126"/>
      <c r="F127" s="126" t="s">
        <v>159</v>
      </c>
      <c r="G127" s="126"/>
      <c r="H127" s="126"/>
      <c r="I127" s="126" t="s">
        <v>160</v>
      </c>
      <c r="J127" s="126"/>
      <c r="K127" s="126"/>
      <c r="L127" s="126"/>
      <c r="M127" s="90" t="s">
        <v>161</v>
      </c>
      <c r="N127" s="90"/>
      <c r="O127" s="90"/>
      <c r="P127" s="90"/>
    </row>
    <row r="128" spans="1:29" ht="28.5" customHeight="1">
      <c r="A128" s="1"/>
      <c r="B128" s="136" t="s">
        <v>162</v>
      </c>
      <c r="C128" s="137"/>
      <c r="D128" s="137"/>
      <c r="E128" s="137"/>
      <c r="F128" s="138" t="s">
        <v>163</v>
      </c>
      <c r="G128" s="138"/>
      <c r="H128" s="138"/>
      <c r="I128" s="139" t="s">
        <v>164</v>
      </c>
      <c r="J128" s="139"/>
      <c r="K128" s="139"/>
      <c r="L128" s="139"/>
      <c r="M128" s="140" t="s">
        <v>165</v>
      </c>
      <c r="N128" s="140"/>
      <c r="O128" s="140"/>
      <c r="P128" s="140"/>
    </row>
    <row r="129" spans="1:35" ht="28.5" customHeight="1">
      <c r="A129" s="1"/>
      <c r="B129" s="141" t="s">
        <v>166</v>
      </c>
      <c r="C129" s="142"/>
      <c r="D129" s="142"/>
      <c r="E129" s="143"/>
      <c r="F129" s="144" t="s">
        <v>167</v>
      </c>
      <c r="G129" s="145"/>
      <c r="H129" s="146"/>
      <c r="I129" s="147" t="s">
        <v>168</v>
      </c>
      <c r="J129" s="148"/>
      <c r="K129" s="148"/>
      <c r="L129" s="149"/>
      <c r="M129" s="141" t="s">
        <v>169</v>
      </c>
      <c r="N129" s="142"/>
      <c r="O129" s="142"/>
      <c r="P129" s="143"/>
    </row>
    <row r="130" spans="1:35" ht="28.5" customHeight="1">
      <c r="A130" s="1"/>
      <c r="B130" s="69"/>
      <c r="C130" s="69"/>
      <c r="D130" s="69"/>
      <c r="E130" s="69"/>
      <c r="F130" s="70"/>
      <c r="G130" s="70"/>
      <c r="H130" s="70"/>
      <c r="I130" s="70"/>
      <c r="J130" s="70"/>
      <c r="K130" s="70"/>
      <c r="L130" s="70"/>
      <c r="M130" s="71"/>
      <c r="N130" s="71"/>
      <c r="O130" s="71"/>
      <c r="P130" s="71"/>
    </row>
    <row r="131" spans="1:35" ht="28.5" customHeight="1">
      <c r="A131" s="8">
        <v>6</v>
      </c>
      <c r="B131" s="135" t="s">
        <v>170</v>
      </c>
      <c r="C131" s="135"/>
      <c r="D131" s="135"/>
      <c r="E131" s="135"/>
      <c r="F131" s="135"/>
      <c r="G131" s="135"/>
      <c r="H131" s="135"/>
      <c r="I131" s="135"/>
      <c r="J131" s="135"/>
      <c r="K131" s="135"/>
      <c r="L131" s="135"/>
      <c r="M131" s="25"/>
      <c r="N131" s="25"/>
      <c r="O131" s="25"/>
      <c r="P131" s="25"/>
      <c r="Q131" s="25"/>
      <c r="R131" s="26"/>
      <c r="S131" s="27"/>
      <c r="T131" s="26"/>
      <c r="U131" s="27"/>
      <c r="V131" s="27"/>
      <c r="W131" s="10"/>
      <c r="X131" s="10"/>
      <c r="AE131" s="14"/>
      <c r="AF131" s="14"/>
    </row>
    <row r="132" spans="1:35" ht="28.5" customHeight="1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32"/>
      <c r="N132" s="32"/>
      <c r="O132" s="32"/>
      <c r="P132" s="32"/>
      <c r="Q132" s="32"/>
      <c r="R132" s="33"/>
      <c r="S132" s="34"/>
      <c r="T132" s="33"/>
      <c r="U132" s="34"/>
      <c r="V132" s="34"/>
      <c r="AE132" s="72"/>
      <c r="AF132" s="72"/>
    </row>
    <row r="133" spans="1:35" ht="30.75" customHeight="1">
      <c r="A133" s="28"/>
      <c r="B133" s="125" t="s">
        <v>171</v>
      </c>
      <c r="C133" s="125"/>
      <c r="D133" s="125"/>
      <c r="E133" s="125"/>
      <c r="F133" s="125"/>
      <c r="G133" s="125"/>
      <c r="H133" s="89" t="s">
        <v>3</v>
      </c>
      <c r="I133" s="89"/>
      <c r="J133" s="5" t="s">
        <v>4</v>
      </c>
      <c r="K133" s="73"/>
      <c r="L133" s="73"/>
      <c r="M133" s="32"/>
      <c r="N133" s="32"/>
      <c r="O133" s="32"/>
      <c r="P133" s="32"/>
      <c r="Q133" s="32"/>
      <c r="R133" s="33"/>
      <c r="S133" s="34"/>
      <c r="T133" s="33"/>
      <c r="U133" s="34"/>
      <c r="V133" s="34"/>
      <c r="AE133" s="74"/>
      <c r="AF133" s="74"/>
      <c r="AG133" s="74"/>
      <c r="AH133" s="74"/>
      <c r="AI133" s="74"/>
    </row>
    <row r="134" spans="1:35" ht="30.75" customHeight="1">
      <c r="A134" s="28"/>
      <c r="B134" s="99" t="s">
        <v>172</v>
      </c>
      <c r="C134" s="99"/>
      <c r="D134" s="99"/>
      <c r="E134" s="99"/>
      <c r="F134" s="99"/>
      <c r="G134" s="99"/>
      <c r="H134" s="99" t="s">
        <v>173</v>
      </c>
      <c r="I134" s="99"/>
      <c r="J134" s="99"/>
      <c r="K134" s="99"/>
      <c r="L134" s="99"/>
      <c r="M134" s="99"/>
      <c r="N134" s="99"/>
      <c r="O134" s="100" t="s">
        <v>55</v>
      </c>
      <c r="P134" s="100"/>
      <c r="Q134" s="100"/>
      <c r="R134" s="100"/>
      <c r="S134" s="100"/>
      <c r="T134" s="100"/>
      <c r="U134" s="126" t="s">
        <v>174</v>
      </c>
      <c r="V134" s="126"/>
      <c r="W134" s="126"/>
      <c r="X134" s="126"/>
      <c r="AE134" s="74"/>
      <c r="AF134" s="74"/>
      <c r="AG134" s="74"/>
      <c r="AH134" s="74"/>
      <c r="AI134" s="74"/>
    </row>
    <row r="135" spans="1:35" ht="30.75" customHeight="1">
      <c r="A135" s="28"/>
      <c r="B135" s="127" t="s">
        <v>175</v>
      </c>
      <c r="C135" s="128"/>
      <c r="D135" s="128"/>
      <c r="E135" s="128"/>
      <c r="F135" s="128"/>
      <c r="G135" s="129"/>
      <c r="H135" s="130" t="s">
        <v>176</v>
      </c>
      <c r="I135" s="130"/>
      <c r="J135" s="130"/>
      <c r="K135" s="130"/>
      <c r="L135" s="130"/>
      <c r="M135" s="130"/>
      <c r="N135" s="130"/>
      <c r="O135" s="131" t="s">
        <v>177</v>
      </c>
      <c r="P135" s="131"/>
      <c r="Q135" s="131"/>
      <c r="R135" s="131"/>
      <c r="S135" s="131"/>
      <c r="T135" s="131"/>
      <c r="U135" s="81" t="s">
        <v>178</v>
      </c>
      <c r="V135" s="81"/>
      <c r="W135" s="81"/>
      <c r="X135" s="81"/>
      <c r="AE135" s="74"/>
      <c r="AF135" s="74"/>
      <c r="AG135" s="74"/>
      <c r="AH135" s="74"/>
      <c r="AI135" s="74"/>
    </row>
    <row r="136" spans="1:35" ht="30.75" customHeight="1">
      <c r="A136" s="28"/>
      <c r="B136" s="132" t="s">
        <v>179</v>
      </c>
      <c r="C136" s="133"/>
      <c r="D136" s="133"/>
      <c r="E136" s="133"/>
      <c r="F136" s="133"/>
      <c r="G136" s="134"/>
      <c r="H136" s="130"/>
      <c r="I136" s="130"/>
      <c r="J136" s="130"/>
      <c r="K136" s="130"/>
      <c r="L136" s="130"/>
      <c r="M136" s="130"/>
      <c r="N136" s="130"/>
      <c r="O136" s="131"/>
      <c r="P136" s="131"/>
      <c r="Q136" s="131"/>
      <c r="R136" s="131"/>
      <c r="S136" s="131"/>
      <c r="T136" s="131"/>
      <c r="U136" s="81"/>
      <c r="V136" s="81"/>
      <c r="W136" s="81"/>
      <c r="X136" s="81"/>
      <c r="AE136" s="74"/>
      <c r="AF136" s="74"/>
      <c r="AG136" s="74"/>
      <c r="AH136" s="74"/>
      <c r="AI136" s="74"/>
    </row>
    <row r="137" spans="1:35" ht="28.5" customHeight="1">
      <c r="A137" s="28"/>
      <c r="B137" s="101" t="s">
        <v>175</v>
      </c>
      <c r="C137" s="102"/>
      <c r="D137" s="102"/>
      <c r="E137" s="102"/>
      <c r="F137" s="102"/>
      <c r="G137" s="103"/>
      <c r="H137" s="104" t="s">
        <v>180</v>
      </c>
      <c r="I137" s="105"/>
      <c r="J137" s="105"/>
      <c r="K137" s="105"/>
      <c r="L137" s="105"/>
      <c r="M137" s="105"/>
      <c r="N137" s="106"/>
      <c r="O137" s="110" t="s">
        <v>181</v>
      </c>
      <c r="P137" s="111"/>
      <c r="Q137" s="111"/>
      <c r="R137" s="111"/>
      <c r="S137" s="111"/>
      <c r="T137" s="112"/>
      <c r="U137" s="116" t="s">
        <v>182</v>
      </c>
      <c r="V137" s="117"/>
      <c r="W137" s="117"/>
      <c r="X137" s="118"/>
      <c r="AE137" s="72"/>
      <c r="AF137" s="72"/>
    </row>
    <row r="138" spans="1:35" s="76" customFormat="1" ht="30.75" customHeight="1">
      <c r="A138" s="28"/>
      <c r="B138" s="122" t="s">
        <v>180</v>
      </c>
      <c r="C138" s="123"/>
      <c r="D138" s="123"/>
      <c r="E138" s="123"/>
      <c r="F138" s="123"/>
      <c r="G138" s="124"/>
      <c r="H138" s="107"/>
      <c r="I138" s="108"/>
      <c r="J138" s="108"/>
      <c r="K138" s="108"/>
      <c r="L138" s="108"/>
      <c r="M138" s="108"/>
      <c r="N138" s="109"/>
      <c r="O138" s="113"/>
      <c r="P138" s="114"/>
      <c r="Q138" s="114"/>
      <c r="R138" s="114"/>
      <c r="S138" s="114"/>
      <c r="T138" s="115"/>
      <c r="U138" s="119"/>
      <c r="V138" s="120"/>
      <c r="W138" s="120"/>
      <c r="X138" s="121"/>
      <c r="Y138"/>
      <c r="Z138"/>
      <c r="AA138"/>
      <c r="AB138"/>
      <c r="AC138"/>
      <c r="AD138"/>
      <c r="AE138" s="75"/>
      <c r="AF138" s="75"/>
      <c r="AG138" s="75"/>
      <c r="AH138" s="75"/>
      <c r="AI138" s="75"/>
    </row>
    <row r="139" spans="1:35" ht="28.5" customHeight="1">
      <c r="A139" s="28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32"/>
      <c r="N139" s="32"/>
      <c r="O139" s="32"/>
      <c r="P139" s="32"/>
      <c r="Q139" s="32"/>
      <c r="R139" s="33"/>
      <c r="S139" s="34"/>
      <c r="T139" s="33"/>
      <c r="U139" s="34"/>
      <c r="V139" s="34"/>
      <c r="AE139" s="72"/>
      <c r="AF139" s="72"/>
    </row>
    <row r="140" spans="1:35" s="76" customFormat="1" ht="30.75" customHeight="1">
      <c r="A140" s="28"/>
      <c r="B140" s="125" t="s">
        <v>183</v>
      </c>
      <c r="C140" s="125"/>
      <c r="D140" s="125"/>
      <c r="E140" s="125"/>
      <c r="F140" s="125"/>
      <c r="G140" s="125"/>
      <c r="H140" s="89" t="s">
        <v>3</v>
      </c>
      <c r="I140" s="89"/>
      <c r="J140" s="5" t="s">
        <v>4</v>
      </c>
      <c r="K140" s="73"/>
      <c r="L140" s="73"/>
      <c r="M140" s="32"/>
      <c r="N140" s="32"/>
      <c r="O140" s="32"/>
      <c r="P140" s="32"/>
      <c r="Q140" s="32"/>
      <c r="R140" s="33"/>
      <c r="S140" s="77"/>
      <c r="T140" s="33"/>
      <c r="U140" s="77"/>
      <c r="V140" s="77"/>
      <c r="Y140"/>
      <c r="Z140"/>
      <c r="AA140"/>
      <c r="AB140"/>
      <c r="AC140"/>
      <c r="AD140"/>
      <c r="AE140" s="75"/>
      <c r="AF140" s="75"/>
      <c r="AG140" s="75"/>
      <c r="AH140" s="75"/>
      <c r="AI140" s="75"/>
    </row>
    <row r="141" spans="1:35" s="76" customFormat="1" ht="30.75" customHeight="1">
      <c r="A141" s="28"/>
      <c r="B141" s="99" t="s">
        <v>184</v>
      </c>
      <c r="C141" s="99"/>
      <c r="D141" s="99"/>
      <c r="E141" s="99"/>
      <c r="F141" s="99"/>
      <c r="G141" s="99"/>
      <c r="H141" s="99" t="s">
        <v>185</v>
      </c>
      <c r="I141" s="99"/>
      <c r="J141" s="99"/>
      <c r="K141" s="99"/>
      <c r="L141" s="99" t="s">
        <v>186</v>
      </c>
      <c r="M141" s="99"/>
      <c r="N141" s="99"/>
      <c r="O141" s="99"/>
      <c r="P141" s="100" t="s">
        <v>187</v>
      </c>
      <c r="Q141" s="100"/>
      <c r="R141" s="100"/>
      <c r="S141" s="100"/>
      <c r="T141" s="100"/>
      <c r="U141" s="100"/>
      <c r="V141" s="100"/>
      <c r="W141" s="100"/>
      <c r="X141" s="100"/>
      <c r="Y141"/>
      <c r="Z141"/>
      <c r="AA141"/>
      <c r="AB141"/>
      <c r="AC141"/>
      <c r="AD141"/>
      <c r="AE141" s="75"/>
      <c r="AF141" s="75"/>
      <c r="AG141" s="75"/>
      <c r="AH141" s="75"/>
      <c r="AI141" s="75"/>
    </row>
    <row r="142" spans="1:35" s="76" customFormat="1" ht="30.75" customHeight="1">
      <c r="A142" s="28"/>
      <c r="B142" s="95" t="s">
        <v>188</v>
      </c>
      <c r="C142" s="95"/>
      <c r="D142" s="95"/>
      <c r="E142" s="95"/>
      <c r="F142" s="95"/>
      <c r="G142" s="95"/>
      <c r="H142" s="96" t="s">
        <v>189</v>
      </c>
      <c r="I142" s="96"/>
      <c r="J142" s="96"/>
      <c r="K142" s="96"/>
      <c r="L142" s="96" t="s">
        <v>190</v>
      </c>
      <c r="M142" s="96"/>
      <c r="N142" s="96"/>
      <c r="O142" s="96"/>
      <c r="P142" s="95" t="s">
        <v>191</v>
      </c>
      <c r="Q142" s="95"/>
      <c r="R142" s="95"/>
      <c r="S142" s="95"/>
      <c r="T142" s="95"/>
      <c r="U142" s="95"/>
      <c r="V142" s="95"/>
      <c r="W142" s="95"/>
      <c r="X142" s="95"/>
      <c r="Y142"/>
      <c r="Z142"/>
      <c r="AA142"/>
      <c r="AB142"/>
      <c r="AC142"/>
      <c r="AD142"/>
      <c r="AE142" s="75"/>
      <c r="AF142" s="75"/>
      <c r="AG142" s="75"/>
      <c r="AH142" s="75"/>
      <c r="AI142" s="75"/>
    </row>
    <row r="143" spans="1:35" s="76" customFormat="1" ht="30.75" customHeight="1">
      <c r="A143" s="28"/>
      <c r="B143" s="95" t="s">
        <v>192</v>
      </c>
      <c r="C143" s="95"/>
      <c r="D143" s="95"/>
      <c r="E143" s="95"/>
      <c r="F143" s="95"/>
      <c r="G143" s="95"/>
      <c r="H143" s="96" t="s">
        <v>193</v>
      </c>
      <c r="I143" s="96"/>
      <c r="J143" s="96"/>
      <c r="K143" s="96"/>
      <c r="L143" s="96" t="s">
        <v>194</v>
      </c>
      <c r="M143" s="96"/>
      <c r="N143" s="96"/>
      <c r="O143" s="96"/>
      <c r="P143" s="95" t="s">
        <v>195</v>
      </c>
      <c r="Q143" s="95"/>
      <c r="R143" s="95"/>
      <c r="S143" s="95"/>
      <c r="T143" s="95"/>
      <c r="U143" s="95"/>
      <c r="V143" s="95"/>
      <c r="W143" s="95"/>
      <c r="X143" s="95"/>
      <c r="Y143"/>
      <c r="Z143"/>
      <c r="AA143"/>
      <c r="AB143"/>
      <c r="AC143"/>
      <c r="AD143"/>
      <c r="AE143" s="75"/>
      <c r="AF143" s="75"/>
      <c r="AG143" s="75"/>
      <c r="AH143" s="75"/>
      <c r="AI143" s="75"/>
    </row>
    <row r="144" spans="1:35" s="76" customFormat="1" ht="30.75" customHeight="1">
      <c r="A144" s="28"/>
      <c r="B144" s="97" t="s">
        <v>196</v>
      </c>
      <c r="C144" s="97"/>
      <c r="D144" s="97"/>
      <c r="E144" s="97"/>
      <c r="F144" s="97"/>
      <c r="G144" s="97"/>
      <c r="H144" s="98" t="s">
        <v>197</v>
      </c>
      <c r="I144" s="98"/>
      <c r="J144" s="98"/>
      <c r="K144" s="98"/>
      <c r="L144" s="98" t="s">
        <v>198</v>
      </c>
      <c r="M144" s="98"/>
      <c r="N144" s="98"/>
      <c r="O144" s="98"/>
      <c r="P144" s="97" t="s">
        <v>199</v>
      </c>
      <c r="Q144" s="97"/>
      <c r="R144" s="97"/>
      <c r="S144" s="97"/>
      <c r="T144" s="97"/>
      <c r="U144" s="97"/>
      <c r="V144" s="97"/>
      <c r="W144" s="97"/>
      <c r="X144" s="97"/>
      <c r="Y144"/>
      <c r="Z144"/>
      <c r="AA144"/>
      <c r="AB144"/>
      <c r="AC144"/>
      <c r="AD144"/>
      <c r="AE144" s="75"/>
      <c r="AF144" s="75"/>
      <c r="AG144" s="75"/>
      <c r="AH144" s="75"/>
      <c r="AI144" s="75"/>
    </row>
    <row r="145" spans="2:29" ht="30" customHeight="1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P145" s="78"/>
      <c r="Q145" s="78"/>
      <c r="R145" s="78"/>
      <c r="S145" s="78"/>
      <c r="T145" s="78"/>
      <c r="U145" s="78"/>
    </row>
    <row r="146" spans="2:29" ht="30.75" customHeight="1">
      <c r="B146" s="87" t="s">
        <v>200</v>
      </c>
      <c r="C146" s="88"/>
      <c r="D146" s="88"/>
      <c r="E146" s="88"/>
      <c r="F146" t="s">
        <v>201</v>
      </c>
      <c r="M146" s="89" t="s">
        <v>3</v>
      </c>
      <c r="N146" s="89"/>
      <c r="O146" s="5" t="s">
        <v>4</v>
      </c>
      <c r="P146" s="79"/>
      <c r="Q146" s="80"/>
      <c r="R146" s="80"/>
      <c r="S146" s="80"/>
      <c r="T146" s="80"/>
      <c r="U146" s="80"/>
      <c r="V146" s="80"/>
    </row>
    <row r="147" spans="2:29" ht="25" customHeight="1">
      <c r="B147" s="90" t="s">
        <v>128</v>
      </c>
      <c r="C147" s="90"/>
      <c r="D147" s="90"/>
      <c r="E147" s="90"/>
      <c r="F147" s="90"/>
      <c r="G147" s="90"/>
      <c r="H147" s="91" t="s">
        <v>202</v>
      </c>
      <c r="I147" s="92"/>
      <c r="J147" s="92"/>
      <c r="K147" s="92"/>
      <c r="L147" s="92"/>
      <c r="M147" s="92"/>
      <c r="N147" s="92"/>
      <c r="O147" s="93" t="s">
        <v>55</v>
      </c>
      <c r="P147" s="93"/>
      <c r="Q147" s="93"/>
      <c r="R147" s="93"/>
      <c r="S147" s="93"/>
      <c r="T147" s="93"/>
      <c r="U147" s="92" t="s">
        <v>174</v>
      </c>
      <c r="V147" s="92"/>
      <c r="W147" s="92"/>
      <c r="X147" s="94"/>
    </row>
    <row r="148" spans="2:29" ht="25" customHeight="1">
      <c r="B148" s="81" t="s">
        <v>203</v>
      </c>
      <c r="C148" s="81"/>
      <c r="D148" s="81"/>
      <c r="E148" s="81"/>
      <c r="F148" s="81"/>
      <c r="G148" s="81"/>
      <c r="H148" s="82" t="s">
        <v>204</v>
      </c>
      <c r="I148" s="82"/>
      <c r="J148" s="82"/>
      <c r="K148" s="82"/>
      <c r="L148" s="82"/>
      <c r="M148" s="82"/>
      <c r="N148" s="82"/>
      <c r="O148" s="81" t="s">
        <v>205</v>
      </c>
      <c r="P148" s="81"/>
      <c r="Q148" s="81"/>
      <c r="R148" s="81"/>
      <c r="S148" s="81"/>
      <c r="T148" s="81"/>
      <c r="U148" s="83" t="s">
        <v>206</v>
      </c>
      <c r="V148" s="83"/>
      <c r="W148" s="83"/>
      <c r="X148" s="83"/>
    </row>
    <row r="149" spans="2:29" ht="25" customHeight="1">
      <c r="B149" s="81" t="s">
        <v>207</v>
      </c>
      <c r="C149" s="81"/>
      <c r="D149" s="81"/>
      <c r="E149" s="81"/>
      <c r="F149" s="81"/>
      <c r="G149" s="81"/>
      <c r="H149" s="82" t="s">
        <v>208</v>
      </c>
      <c r="I149" s="82"/>
      <c r="J149" s="82"/>
      <c r="K149" s="82"/>
      <c r="L149" s="82"/>
      <c r="M149" s="82"/>
      <c r="N149" s="82"/>
      <c r="O149" s="81" t="s">
        <v>209</v>
      </c>
      <c r="P149" s="81"/>
      <c r="Q149" s="81"/>
      <c r="R149" s="81"/>
      <c r="S149" s="81"/>
      <c r="T149" s="81"/>
      <c r="U149" s="83" t="s">
        <v>210</v>
      </c>
      <c r="V149" s="83"/>
      <c r="W149" s="83"/>
      <c r="X149" s="83"/>
    </row>
    <row r="150" spans="2:29" ht="111.75" customHeight="1">
      <c r="B150" s="81" t="s">
        <v>211</v>
      </c>
      <c r="C150" s="81"/>
      <c r="D150" s="81"/>
      <c r="E150" s="81"/>
      <c r="F150" s="81"/>
      <c r="G150" s="81"/>
      <c r="H150" s="85" t="s">
        <v>212</v>
      </c>
      <c r="I150" s="86"/>
      <c r="J150" s="86"/>
      <c r="K150" s="86"/>
      <c r="L150" s="86"/>
      <c r="M150" s="86"/>
      <c r="N150" s="86"/>
      <c r="O150" s="81" t="s">
        <v>213</v>
      </c>
      <c r="P150" s="81"/>
      <c r="Q150" s="81"/>
      <c r="R150" s="81"/>
      <c r="S150" s="81"/>
      <c r="T150" s="81"/>
      <c r="U150" s="83" t="s">
        <v>214</v>
      </c>
      <c r="V150" s="83"/>
      <c r="W150" s="83"/>
      <c r="X150" s="83"/>
    </row>
    <row r="151" spans="2:29" ht="61.5" customHeight="1">
      <c r="B151" s="81" t="s">
        <v>215</v>
      </c>
      <c r="C151" s="81"/>
      <c r="D151" s="81"/>
      <c r="E151" s="81"/>
      <c r="F151" s="81"/>
      <c r="G151" s="81"/>
      <c r="H151" s="82" t="s">
        <v>216</v>
      </c>
      <c r="I151" s="82"/>
      <c r="J151" s="82"/>
      <c r="K151" s="82"/>
      <c r="L151" s="82"/>
      <c r="M151" s="82"/>
      <c r="N151" s="82"/>
      <c r="O151" s="81" t="s">
        <v>217</v>
      </c>
      <c r="P151" s="81"/>
      <c r="Q151" s="81"/>
      <c r="R151" s="81"/>
      <c r="S151" s="81"/>
      <c r="T151" s="81"/>
      <c r="U151" s="83" t="s">
        <v>218</v>
      </c>
      <c r="V151" s="83"/>
      <c r="W151" s="83"/>
      <c r="X151" s="83"/>
    </row>
    <row r="152" spans="2:29" ht="25" customHeight="1">
      <c r="B152" s="81" t="s">
        <v>219</v>
      </c>
      <c r="C152" s="81"/>
      <c r="D152" s="81"/>
      <c r="E152" s="81"/>
      <c r="F152" s="81"/>
      <c r="G152" s="81"/>
      <c r="H152" s="82" t="s">
        <v>220</v>
      </c>
      <c r="I152" s="82"/>
      <c r="J152" s="82"/>
      <c r="K152" s="82"/>
      <c r="L152" s="82"/>
      <c r="M152" s="82"/>
      <c r="N152" s="82"/>
      <c r="O152" s="81" t="s">
        <v>221</v>
      </c>
      <c r="P152" s="81"/>
      <c r="Q152" s="81"/>
      <c r="R152" s="81"/>
      <c r="S152" s="81"/>
      <c r="T152" s="81"/>
      <c r="U152" s="83" t="s">
        <v>222</v>
      </c>
      <c r="V152" s="83"/>
      <c r="W152" s="83"/>
      <c r="X152" s="83"/>
    </row>
    <row r="153" spans="2:29" ht="25" customHeight="1">
      <c r="B153" s="81" t="s">
        <v>223</v>
      </c>
      <c r="C153" s="81"/>
      <c r="D153" s="81"/>
      <c r="E153" s="81"/>
      <c r="F153" s="81"/>
      <c r="G153" s="81"/>
      <c r="H153" s="82" t="s">
        <v>224</v>
      </c>
      <c r="I153" s="82"/>
      <c r="J153" s="82"/>
      <c r="K153" s="82"/>
      <c r="L153" s="82"/>
      <c r="M153" s="82"/>
      <c r="N153" s="82"/>
      <c r="O153" s="81" t="s">
        <v>225</v>
      </c>
      <c r="P153" s="81"/>
      <c r="Q153" s="81"/>
      <c r="R153" s="81"/>
      <c r="S153" s="81"/>
      <c r="T153" s="81"/>
      <c r="U153" s="83" t="s">
        <v>226</v>
      </c>
      <c r="V153" s="83"/>
      <c r="W153" s="83"/>
      <c r="X153" s="83"/>
    </row>
    <row r="154" spans="2:29" ht="33" customHeight="1">
      <c r="B154" s="81" t="s">
        <v>227</v>
      </c>
      <c r="C154" s="81"/>
      <c r="D154" s="81"/>
      <c r="E154" s="81"/>
      <c r="F154" s="81"/>
      <c r="G154" s="81"/>
      <c r="H154" s="82" t="s">
        <v>228</v>
      </c>
      <c r="I154" s="82"/>
      <c r="J154" s="82"/>
      <c r="K154" s="82"/>
      <c r="L154" s="82"/>
      <c r="M154" s="82"/>
      <c r="N154" s="82"/>
      <c r="O154" s="81" t="s">
        <v>229</v>
      </c>
      <c r="P154" s="81"/>
      <c r="Q154" s="81"/>
      <c r="R154" s="81"/>
      <c r="S154" s="81"/>
      <c r="T154" s="81"/>
      <c r="U154" s="83" t="s">
        <v>230</v>
      </c>
      <c r="V154" s="83"/>
      <c r="W154" s="83"/>
      <c r="X154" s="83"/>
    </row>
    <row r="155" spans="2:29" ht="25" customHeight="1">
      <c r="B155" s="81" t="s">
        <v>231</v>
      </c>
      <c r="C155" s="81"/>
      <c r="D155" s="81"/>
      <c r="E155" s="81"/>
      <c r="F155" s="81"/>
      <c r="G155" s="81"/>
      <c r="H155" s="82" t="s">
        <v>232</v>
      </c>
      <c r="I155" s="82"/>
      <c r="J155" s="82"/>
      <c r="K155" s="82"/>
      <c r="L155" s="82"/>
      <c r="M155" s="82"/>
      <c r="N155" s="82"/>
      <c r="O155" s="81" t="s">
        <v>229</v>
      </c>
      <c r="P155" s="81"/>
      <c r="Q155" s="81"/>
      <c r="R155" s="81"/>
      <c r="S155" s="81"/>
      <c r="T155" s="81"/>
      <c r="U155" s="83" t="s">
        <v>233</v>
      </c>
      <c r="V155" s="83"/>
      <c r="W155" s="83"/>
      <c r="X155" s="83"/>
    </row>
    <row r="156" spans="2:29" ht="31.5" customHeight="1">
      <c r="B156" s="81" t="s">
        <v>234</v>
      </c>
      <c r="C156" s="81"/>
      <c r="D156" s="81"/>
      <c r="E156" s="81"/>
      <c r="F156" s="81"/>
      <c r="G156" s="81"/>
      <c r="H156" s="82" t="s">
        <v>235</v>
      </c>
      <c r="I156" s="82"/>
      <c r="J156" s="82"/>
      <c r="K156" s="82"/>
      <c r="L156" s="82"/>
      <c r="M156" s="82"/>
      <c r="N156" s="82"/>
      <c r="O156" s="82" t="s">
        <v>236</v>
      </c>
      <c r="P156" s="82"/>
      <c r="Q156" s="82"/>
      <c r="R156" s="82"/>
      <c r="S156" s="82"/>
      <c r="T156" s="82"/>
      <c r="U156" s="83" t="s">
        <v>237</v>
      </c>
      <c r="V156" s="83"/>
      <c r="W156" s="83"/>
      <c r="X156" s="83"/>
    </row>
    <row r="157" spans="2:29" ht="6" customHeight="1">
      <c r="Y157" s="84"/>
      <c r="Z157" s="84"/>
      <c r="AA157" s="84"/>
      <c r="AB157" s="84"/>
      <c r="AC157" s="84"/>
    </row>
    <row r="158" spans="2:29">
      <c r="Y158" s="84"/>
      <c r="Z158" s="84"/>
      <c r="AA158" s="84"/>
      <c r="AB158" s="84"/>
      <c r="AC158" s="84"/>
    </row>
    <row r="159" spans="2:29">
      <c r="Y159" s="84"/>
      <c r="Z159" s="84"/>
      <c r="AA159" s="84"/>
      <c r="AB159" s="84"/>
      <c r="AC159" s="84"/>
    </row>
    <row r="160" spans="2:29">
      <c r="Y160" s="84"/>
      <c r="Z160" s="84"/>
      <c r="AA160" s="84"/>
      <c r="AB160" s="84"/>
      <c r="AC160" s="84"/>
    </row>
    <row r="161" spans="25:29">
      <c r="Y161" s="84"/>
      <c r="Z161" s="84"/>
      <c r="AA161" s="84"/>
      <c r="AB161" s="84"/>
      <c r="AC161" s="84"/>
    </row>
    <row r="162" spans="25:29">
      <c r="Y162" s="84"/>
      <c r="Z162" s="84"/>
      <c r="AA162" s="84"/>
      <c r="AB162" s="84"/>
      <c r="AC162" s="84"/>
    </row>
    <row r="163" spans="25:29">
      <c r="Y163" s="84"/>
      <c r="Z163" s="84"/>
      <c r="AA163" s="84"/>
      <c r="AB163" s="84"/>
      <c r="AC163" s="84"/>
    </row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</sheetData>
  <mergeCells count="419">
    <mergeCell ref="Y1:AC4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D8:I8"/>
    <mergeCell ref="L8:Q8"/>
    <mergeCell ref="R8:S8"/>
    <mergeCell ref="T8:X8"/>
    <mergeCell ref="B25:F25"/>
    <mergeCell ref="B27:G27"/>
    <mergeCell ref="H27:I27"/>
    <mergeCell ref="B6:C8"/>
    <mergeCell ref="D6:I6"/>
    <mergeCell ref="J6:K6"/>
    <mergeCell ref="L6:Q6"/>
    <mergeCell ref="R6:S7"/>
    <mergeCell ref="T6:X6"/>
    <mergeCell ref="D7:I7"/>
    <mergeCell ref="J7:K8"/>
    <mergeCell ref="L7:Q7"/>
    <mergeCell ref="T7:X7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T39:U39"/>
    <mergeCell ref="V39:W39"/>
    <mergeCell ref="B40:O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R50:S50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B60:G60"/>
    <mergeCell ref="H60:I60"/>
    <mergeCell ref="B61:E61"/>
    <mergeCell ref="F61:L61"/>
    <mergeCell ref="M61:O61"/>
    <mergeCell ref="P61:Q61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B67:I67"/>
    <mergeCell ref="J67:O67"/>
    <mergeCell ref="P67:Q67"/>
    <mergeCell ref="B68:I68"/>
    <mergeCell ref="J68:O68"/>
    <mergeCell ref="P68:Q68"/>
    <mergeCell ref="B62:E62"/>
    <mergeCell ref="F62:L62"/>
    <mergeCell ref="M62:O62"/>
    <mergeCell ref="P62:Q62"/>
    <mergeCell ref="B64:F64"/>
    <mergeCell ref="B66:E66"/>
    <mergeCell ref="F66:O66"/>
    <mergeCell ref="P66:Q66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B76:I76"/>
    <mergeCell ref="J76:N76"/>
    <mergeCell ref="O76:S76"/>
    <mergeCell ref="T76:V76"/>
    <mergeCell ref="B78:I78"/>
    <mergeCell ref="J78:K78"/>
    <mergeCell ref="B74:G74"/>
    <mergeCell ref="H74:I74"/>
    <mergeCell ref="B75:I75"/>
    <mergeCell ref="J75:N75"/>
    <mergeCell ref="O75:S75"/>
    <mergeCell ref="T75:V75"/>
    <mergeCell ref="B81:I81"/>
    <mergeCell ref="O81:S81"/>
    <mergeCell ref="T81:X81"/>
    <mergeCell ref="B82:I82"/>
    <mergeCell ref="B84:F84"/>
    <mergeCell ref="G84:H84"/>
    <mergeCell ref="O84:U84"/>
    <mergeCell ref="V84:W84"/>
    <mergeCell ref="B79:I79"/>
    <mergeCell ref="O79:U79"/>
    <mergeCell ref="V79:W79"/>
    <mergeCell ref="B80:I80"/>
    <mergeCell ref="O80:S80"/>
    <mergeCell ref="T80:X80"/>
    <mergeCell ref="B87:G87"/>
    <mergeCell ref="H87:M87"/>
    <mergeCell ref="O87:S87"/>
    <mergeCell ref="T87:X87"/>
    <mergeCell ref="B88:G88"/>
    <mergeCell ref="H88:M88"/>
    <mergeCell ref="B85:G85"/>
    <mergeCell ref="H85:M85"/>
    <mergeCell ref="O85:S85"/>
    <mergeCell ref="T85:X85"/>
    <mergeCell ref="B86:G86"/>
    <mergeCell ref="H86:M86"/>
    <mergeCell ref="O86:S86"/>
    <mergeCell ref="T86:X86"/>
    <mergeCell ref="T91:X91"/>
    <mergeCell ref="B92:G92"/>
    <mergeCell ref="H92:M92"/>
    <mergeCell ref="O92:S92"/>
    <mergeCell ref="T92:X92"/>
    <mergeCell ref="B89:G89"/>
    <mergeCell ref="H89:M89"/>
    <mergeCell ref="B90:G90"/>
    <mergeCell ref="H90:M90"/>
    <mergeCell ref="O90:U90"/>
    <mergeCell ref="V90:W90"/>
    <mergeCell ref="B93:G93"/>
    <mergeCell ref="H93:M93"/>
    <mergeCell ref="B94:G94"/>
    <mergeCell ref="H94:M94"/>
    <mergeCell ref="B95:G95"/>
    <mergeCell ref="H95:M95"/>
    <mergeCell ref="B91:G91"/>
    <mergeCell ref="H91:M91"/>
    <mergeCell ref="O91:S91"/>
    <mergeCell ref="B98:G98"/>
    <mergeCell ref="H98:M98"/>
    <mergeCell ref="B99:G99"/>
    <mergeCell ref="H99:M99"/>
    <mergeCell ref="B100:G100"/>
    <mergeCell ref="H100:M100"/>
    <mergeCell ref="O95:R95"/>
    <mergeCell ref="S95:T95"/>
    <mergeCell ref="B96:G96"/>
    <mergeCell ref="H96:M96"/>
    <mergeCell ref="O96:U96"/>
    <mergeCell ref="B97:G97"/>
    <mergeCell ref="H97:M97"/>
    <mergeCell ref="O97:U97"/>
    <mergeCell ref="S107:V109"/>
    <mergeCell ref="K108:N108"/>
    <mergeCell ref="O108:O109"/>
    <mergeCell ref="P108:P109"/>
    <mergeCell ref="Q108:Q109"/>
    <mergeCell ref="R108:R109"/>
    <mergeCell ref="B101:G101"/>
    <mergeCell ref="H101:M101"/>
    <mergeCell ref="B102:G102"/>
    <mergeCell ref="H102:M102"/>
    <mergeCell ref="B104:L104"/>
    <mergeCell ref="B106:E106"/>
    <mergeCell ref="F106:G106"/>
    <mergeCell ref="K109:L109"/>
    <mergeCell ref="M109:N109"/>
    <mergeCell ref="C110:F110"/>
    <mergeCell ref="G110:J110"/>
    <mergeCell ref="K110:L110"/>
    <mergeCell ref="M110:N110"/>
    <mergeCell ref="B107:B109"/>
    <mergeCell ref="C107:F109"/>
    <mergeCell ref="G107:J109"/>
    <mergeCell ref="K107:R107"/>
    <mergeCell ref="M112:N112"/>
    <mergeCell ref="S112:V112"/>
    <mergeCell ref="B114:F114"/>
    <mergeCell ref="G114:H114"/>
    <mergeCell ref="S110:V110"/>
    <mergeCell ref="C111:F111"/>
    <mergeCell ref="G111:J111"/>
    <mergeCell ref="K111:L111"/>
    <mergeCell ref="M111:N111"/>
    <mergeCell ref="S111:V111"/>
    <mergeCell ref="B115:I115"/>
    <mergeCell ref="B116:I116"/>
    <mergeCell ref="B117:I117"/>
    <mergeCell ref="B119:L119"/>
    <mergeCell ref="B121:E121"/>
    <mergeCell ref="F121:G121"/>
    <mergeCell ref="C112:F112"/>
    <mergeCell ref="G112:J112"/>
    <mergeCell ref="K112:L112"/>
    <mergeCell ref="B126:F126"/>
    <mergeCell ref="G126:H126"/>
    <mergeCell ref="B127:E127"/>
    <mergeCell ref="F127:H127"/>
    <mergeCell ref="I127:L127"/>
    <mergeCell ref="M127:P127"/>
    <mergeCell ref="B122:E122"/>
    <mergeCell ref="F122:K122"/>
    <mergeCell ref="B123:E123"/>
    <mergeCell ref="F123:K123"/>
    <mergeCell ref="B124:E124"/>
    <mergeCell ref="F124:K124"/>
    <mergeCell ref="B131:L131"/>
    <mergeCell ref="B133:G133"/>
    <mergeCell ref="H133:I133"/>
    <mergeCell ref="B134:G134"/>
    <mergeCell ref="H134:N134"/>
    <mergeCell ref="O134:T134"/>
    <mergeCell ref="B128:E128"/>
    <mergeCell ref="F128:H128"/>
    <mergeCell ref="I128:L128"/>
    <mergeCell ref="M128:P128"/>
    <mergeCell ref="B129:E129"/>
    <mergeCell ref="F129:H129"/>
    <mergeCell ref="I129:L129"/>
    <mergeCell ref="M129:P129"/>
    <mergeCell ref="B137:G137"/>
    <mergeCell ref="H137:N138"/>
    <mergeCell ref="O137:T138"/>
    <mergeCell ref="U137:X138"/>
    <mergeCell ref="B138:G138"/>
    <mergeCell ref="B140:G140"/>
    <mergeCell ref="H140:I140"/>
    <mergeCell ref="U134:X134"/>
    <mergeCell ref="B135:G135"/>
    <mergeCell ref="H135:N136"/>
    <mergeCell ref="O135:T136"/>
    <mergeCell ref="U135:X136"/>
    <mergeCell ref="B136:G136"/>
    <mergeCell ref="B143:G143"/>
    <mergeCell ref="H143:K143"/>
    <mergeCell ref="L143:O143"/>
    <mergeCell ref="P143:X143"/>
    <mergeCell ref="B144:G144"/>
    <mergeCell ref="H144:K144"/>
    <mergeCell ref="L144:O144"/>
    <mergeCell ref="P144:X144"/>
    <mergeCell ref="B141:G141"/>
    <mergeCell ref="H141:K141"/>
    <mergeCell ref="L141:O141"/>
    <mergeCell ref="P141:X141"/>
    <mergeCell ref="B142:G142"/>
    <mergeCell ref="H142:K142"/>
    <mergeCell ref="L142:O142"/>
    <mergeCell ref="P142:X142"/>
    <mergeCell ref="B148:G148"/>
    <mergeCell ref="H148:N148"/>
    <mergeCell ref="O148:T148"/>
    <mergeCell ref="U148:X148"/>
    <mergeCell ref="B149:G149"/>
    <mergeCell ref="H149:N149"/>
    <mergeCell ref="O149:T149"/>
    <mergeCell ref="U149:X149"/>
    <mergeCell ref="B146:E146"/>
    <mergeCell ref="M146:N146"/>
    <mergeCell ref="B147:G147"/>
    <mergeCell ref="H147:N147"/>
    <mergeCell ref="O147:T147"/>
    <mergeCell ref="U147:X147"/>
    <mergeCell ref="B152:G152"/>
    <mergeCell ref="H152:N152"/>
    <mergeCell ref="O152:T152"/>
    <mergeCell ref="U152:X152"/>
    <mergeCell ref="B153:G153"/>
    <mergeCell ref="H153:N153"/>
    <mergeCell ref="O153:T153"/>
    <mergeCell ref="U153:X153"/>
    <mergeCell ref="B150:G150"/>
    <mergeCell ref="H150:N150"/>
    <mergeCell ref="O150:T150"/>
    <mergeCell ref="U150:X150"/>
    <mergeCell ref="B151:G151"/>
    <mergeCell ref="H151:N151"/>
    <mergeCell ref="O151:T151"/>
    <mergeCell ref="U151:X151"/>
    <mergeCell ref="B156:G156"/>
    <mergeCell ref="H156:N156"/>
    <mergeCell ref="O156:T156"/>
    <mergeCell ref="U156:X156"/>
    <mergeCell ref="Y157:AC163"/>
    <mergeCell ref="B154:G154"/>
    <mergeCell ref="H154:N154"/>
    <mergeCell ref="O154:T154"/>
    <mergeCell ref="U154:X154"/>
    <mergeCell ref="B155:G155"/>
    <mergeCell ref="H155:N155"/>
    <mergeCell ref="O155:T155"/>
    <mergeCell ref="U155:X155"/>
  </mergeCells>
  <phoneticPr fontId="3"/>
  <hyperlinks>
    <hyperlink ref="Y3:AC34" location="目次!A1" display="目次に戻る"/>
    <hyperlink ref="Y64:AC72" location="目次!A1" display="目次に戻る"/>
    <hyperlink ref="Y119:AC120" location="目次!A1" display="目次に戻る"/>
    <hyperlink ref="Y157:AC163" location="目次!A1" display="目次に戻る"/>
    <hyperlink ref="Y131:AC131" location="目次!A1" display="目次に戻る"/>
    <hyperlink ref="Z131:AD131" location="目次!A1" display="目次に戻る"/>
    <hyperlink ref="Y140:AC143" location="目次!A1" display="目次に戻る"/>
    <hyperlink ref="Z140:AD143" location="目次!A1" display="目次に戻る"/>
    <hyperlink ref="Y133:AC136" location="目次!A1" display="目次に戻る"/>
    <hyperlink ref="Z133:AD136" location="目次!A1" display="目次に戻る"/>
    <hyperlink ref="Y138:AC138" location="目次!A1" display="目次に戻る"/>
    <hyperlink ref="Z138:AD138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5" manualBreakCount="5">
    <brk id="24" max="23" man="1"/>
    <brk id="46" max="23" man="1"/>
    <brk id="77" max="23" man="1"/>
    <brk id="103" max="23" man="1"/>
    <brk id="130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15与儀</vt:lpstr>
      <vt:lpstr>'15与儀'!Print_Area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2026-03-26T01:41:00Z</dcterms:created>
  <dcterms:modified xsi:type="dcterms:W3CDTF">2026-03-30T07:38:44Z</dcterms:modified>
</cp:coreProperties>
</file>