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/>
  <bookViews>
    <workbookView windowHeight="11500" windowWidth="19420" xWindow="-110" yWindow="-110"/>
  </bookViews>
  <sheets>
    <sheet r:id="rId1" name="12若狭" sheetId="1"/>
  </sheets>
  <externalReferences>
    <externalReference r:id="rId2"/>
  </externalReferences>
  <definedNames>
    <definedName localSheetId="0" name="_xlnm.Print_Area">'12若狭'!$A$1:$X$162</definedName>
    <definedName hidden="1" localSheetId="0" name="Z_818BF9DD_E155_4641_96DB_F10DCC046B31_.wvu.PrintArea">'12若狭'!$A$1:$X$163</definedName>
    <definedName hidden="1" localSheetId="0" name="Z_E2552800_251D_41CA_A2CE_2AC49632D583_.wvu.PrintArea">'12若狭'!$A$1:$X$162</definedName>
    <definedName hidden="1" localSheetId="0" name="Z_F7D6EA6B_8517_4614_A7B9_67C92B6F66B2_.wvu.PrintArea">'12若狭'!$A$1:$X$162</definedName>
    <definedName name="協働大使">#REF!</definedName>
    <definedName name="協働大使名簿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74" i="1" l="1"/>
  <c r="P75" i="1" s="1"/>
  <c r="Q59" i="1"/>
  <c r="Q58" i="1"/>
  <c r="Q57" i="1"/>
  <c r="Q56" i="1"/>
  <c r="Q55" i="1"/>
  <c r="T40" i="1"/>
  <c r="V38" i="1" s="1"/>
  <c r="P40" i="1"/>
  <c r="R38" i="1" s="1"/>
  <c r="L40" i="1"/>
  <c r="N38" i="1" s="1"/>
  <c r="H40" i="1"/>
  <c r="D40" i="1"/>
  <c r="V39" i="1"/>
  <c r="R39" i="1"/>
  <c r="N39" i="1"/>
  <c r="J39" i="1"/>
  <c r="F39" i="1"/>
  <c r="J38" i="1"/>
  <c r="F38" i="1"/>
  <c r="N37" i="1"/>
  <c r="J37" i="1"/>
  <c r="F37" i="1"/>
  <c r="L32" i="1"/>
  <c r="J32" i="1"/>
  <c r="H32" i="1"/>
  <c r="F32" i="1"/>
  <c r="D32" i="1"/>
  <c r="R37" i="1" l="1"/>
  <c r="V37" i="1"/>
</calcChain>
</file>

<file path=xl/sharedStrings.xml><?xml version="1.0" encoding="utf-8"?>
<sst xmlns="http://schemas.openxmlformats.org/spreadsheetml/2006/main" count="371" uniqueCount="255">
  <si>
    <t>№</t>
    <phoneticPr fontId="3"/>
  </si>
  <si>
    <t>若狭小学校区</t>
    <rPh sb="0" eb="2">
      <t>ワカサ</t>
    </rPh>
    <rPh sb="2" eb="5">
      <t>ショウガッコウ</t>
    </rPh>
    <phoneticPr fontId="3"/>
  </si>
  <si>
    <r>
      <t xml:space="preserve">校区域
</t>
    </r>
    <r>
      <rPr>
        <sz val="8"/>
        <color theme="1"/>
        <rFont val="ＭＳ Ｐゴシック"/>
        <family val="3"/>
        <charset val="128"/>
        <scheme val="minor"/>
      </rPr>
      <t>（所管：教育委員会　学務課）</t>
    </r>
    <rPh sb="0" eb="2">
      <t>コウク</t>
    </rPh>
    <rPh sb="2" eb="3">
      <t>イキ</t>
    </rPh>
    <rPh sb="5" eb="7">
      <t>ショカン</t>
    </rPh>
    <rPh sb="8" eb="13">
      <t>キョウイクイインカイ</t>
    </rPh>
    <rPh sb="14" eb="17">
      <t>ガクムカ</t>
    </rPh>
    <phoneticPr fontId="3"/>
  </si>
  <si>
    <t>R7.11.1</t>
  </si>
  <si>
    <t>現在</t>
    <rPh sb="0" eb="2">
      <t>ゲンザイ</t>
    </rPh>
    <phoneticPr fontId="12"/>
  </si>
  <si>
    <t>町字名</t>
    <rPh sb="0" eb="1">
      <t>チョウ</t>
    </rPh>
    <rPh sb="1" eb="2">
      <t>アザ</t>
    </rPh>
    <rPh sb="2" eb="3">
      <t>メイ</t>
    </rPh>
    <phoneticPr fontId="3"/>
  </si>
  <si>
    <t>丁目番号</t>
    <rPh sb="0" eb="2">
      <t>チョウメ</t>
    </rPh>
    <rPh sb="2" eb="3">
      <t>バン</t>
    </rPh>
    <rPh sb="3" eb="4">
      <t>ゴウ</t>
    </rPh>
    <phoneticPr fontId="3"/>
  </si>
  <si>
    <t>丁目番号</t>
    <rPh sb="0" eb="2">
      <t>チョウメ</t>
    </rPh>
    <rPh sb="2" eb="4">
      <t>バンゴウ</t>
    </rPh>
    <phoneticPr fontId="3"/>
  </si>
  <si>
    <t>前島</t>
    <rPh sb="0" eb="2">
      <t>マエジマ</t>
    </rPh>
    <phoneticPr fontId="3"/>
  </si>
  <si>
    <t>３丁目（全部)</t>
    <rPh sb="1" eb="3">
      <t>チョウメ</t>
    </rPh>
    <rPh sb="4" eb="6">
      <t>ゼンブ</t>
    </rPh>
    <phoneticPr fontId="3"/>
  </si>
  <si>
    <t>松山</t>
    <rPh sb="0" eb="2">
      <t>マツヤマ</t>
    </rPh>
    <phoneticPr fontId="3"/>
  </si>
  <si>
    <t>（全部）</t>
    <rPh sb="1" eb="3">
      <t>ゼンブ</t>
    </rPh>
    <phoneticPr fontId="3"/>
  </si>
  <si>
    <t>若狭</t>
    <rPh sb="0" eb="2">
      <t>ワカサ</t>
    </rPh>
    <phoneticPr fontId="3"/>
  </si>
  <si>
    <t>【基本情報】</t>
    <rPh sb="1" eb="3">
      <t>キホン</t>
    </rPh>
    <rPh sb="3" eb="5">
      <t>ジョウホウ</t>
    </rPh>
    <phoneticPr fontId="3"/>
  </si>
  <si>
    <r>
      <t xml:space="preserve">人口及び世帯数
</t>
    </r>
    <r>
      <rPr>
        <sz val="8"/>
        <color theme="1"/>
        <rFont val="ＭＳ Ｐゴシック"/>
        <family val="3"/>
        <charset val="128"/>
      </rPr>
      <t>（情報元：那覇市住基システムの住民票データ）</t>
    </r>
    <rPh sb="0" eb="2">
      <t>ジンコウ</t>
    </rPh>
    <rPh sb="2" eb="3">
      <t>オヨ</t>
    </rPh>
    <rPh sb="4" eb="7">
      <t>セタイスウ</t>
    </rPh>
    <rPh sb="9" eb="12">
      <t>ジョウホウモト</t>
    </rPh>
    <rPh sb="13" eb="16">
      <t>ナハシ</t>
    </rPh>
    <rPh sb="16" eb="18">
      <t>ジュウキ</t>
    </rPh>
    <rPh sb="23" eb="26">
      <t>ジュウミンヒョウ</t>
    </rPh>
    <phoneticPr fontId="3"/>
  </si>
  <si>
    <t>年度</t>
    <rPh sb="0" eb="2">
      <t>ネンド</t>
    </rPh>
    <phoneticPr fontId="3"/>
  </si>
  <si>
    <t>R3</t>
  </si>
  <si>
    <t>R4</t>
  </si>
  <si>
    <t>R5</t>
  </si>
  <si>
    <t>R6</t>
  </si>
  <si>
    <t>R7</t>
    <phoneticPr fontId="3"/>
  </si>
  <si>
    <t>男性</t>
    <rPh sb="0" eb="2">
      <t>ダンセイ</t>
    </rPh>
    <phoneticPr fontId="3"/>
  </si>
  <si>
    <t>女性</t>
    <rPh sb="0" eb="2">
      <t>ジョセイ</t>
    </rPh>
    <phoneticPr fontId="3"/>
  </si>
  <si>
    <t>全人口</t>
    <rPh sb="0" eb="3">
      <t>ゼンジンコウ</t>
    </rPh>
    <phoneticPr fontId="3"/>
  </si>
  <si>
    <t>世帯数</t>
    <rPh sb="0" eb="3">
      <t>セタイスウ</t>
    </rPh>
    <phoneticPr fontId="3"/>
  </si>
  <si>
    <r>
      <t xml:space="preserve">年齢別人口
</t>
    </r>
    <r>
      <rPr>
        <sz val="8"/>
        <color theme="1"/>
        <rFont val="ＭＳ Ｐゴシック"/>
        <family val="3"/>
        <charset val="128"/>
        <scheme val="minor"/>
      </rPr>
      <t>（情報元：那覇市住基システムの住民票データ）</t>
    </r>
    <rPh sb="0" eb="2">
      <t>ネンレイ</t>
    </rPh>
    <rPh sb="2" eb="3">
      <t>ベツ</t>
    </rPh>
    <rPh sb="3" eb="5">
      <t>ジンコウ</t>
    </rPh>
    <phoneticPr fontId="3"/>
  </si>
  <si>
    <t>率</t>
    <rPh sb="0" eb="1">
      <t>リツ</t>
    </rPh>
    <phoneticPr fontId="3"/>
  </si>
  <si>
    <t>0～14歳</t>
    <rPh sb="4" eb="5">
      <t>サイ</t>
    </rPh>
    <phoneticPr fontId="3"/>
  </si>
  <si>
    <r>
      <t>15</t>
    </r>
    <r>
      <rPr>
        <sz val="10"/>
        <color theme="1"/>
        <rFont val="ＭＳ Ｐゴシック"/>
        <family val="3"/>
        <charset val="128"/>
        <scheme val="minor"/>
      </rPr>
      <t>～</t>
    </r>
    <r>
      <rPr>
        <sz val="12"/>
        <color theme="1"/>
        <rFont val="ＭＳ Ｐゴシック"/>
        <family val="3"/>
        <charset val="128"/>
        <scheme val="minor"/>
      </rPr>
      <t>64歳</t>
    </r>
    <rPh sb="5" eb="6">
      <t>サイ</t>
    </rPh>
    <phoneticPr fontId="3"/>
  </si>
  <si>
    <r>
      <t>65歳</t>
    </r>
    <r>
      <rPr>
        <sz val="10"/>
        <color theme="1"/>
        <rFont val="ＭＳ Ｐゴシック"/>
        <family val="3"/>
        <charset val="128"/>
        <scheme val="minor"/>
      </rPr>
      <t>以上</t>
    </r>
    <rPh sb="2" eb="3">
      <t>サイ</t>
    </rPh>
    <rPh sb="3" eb="5">
      <t>イジョウ</t>
    </rPh>
    <phoneticPr fontId="3"/>
  </si>
  <si>
    <t>合計</t>
    <rPh sb="0" eb="2">
      <t>ゴウケイ</t>
    </rPh>
    <phoneticPr fontId="3"/>
  </si>
  <si>
    <t>【小学校情報】</t>
    <rPh sb="1" eb="2">
      <t>ショウ</t>
    </rPh>
    <rPh sb="2" eb="4">
      <t>ガッコウ</t>
    </rPh>
    <rPh sb="4" eb="6">
      <t>ジョウホウ</t>
    </rPh>
    <phoneticPr fontId="3"/>
  </si>
  <si>
    <t>若狭小学校</t>
    <rPh sb="0" eb="5">
      <t>ワカサショウガッコウ</t>
    </rPh>
    <phoneticPr fontId="3"/>
  </si>
  <si>
    <t>所在地</t>
  </si>
  <si>
    <t>若狭２丁目１６番１号</t>
    <rPh sb="0" eb="2">
      <t>ワカサ</t>
    </rPh>
    <rPh sb="3" eb="5">
      <t>チョウメ</t>
    </rPh>
    <rPh sb="7" eb="8">
      <t>バン</t>
    </rPh>
    <rPh sb="9" eb="10">
      <t>ゴウ</t>
    </rPh>
    <phoneticPr fontId="3"/>
  </si>
  <si>
    <t>設立年</t>
    <rPh sb="0" eb="2">
      <t>セツリツ</t>
    </rPh>
    <rPh sb="2" eb="3">
      <t>ネン</t>
    </rPh>
    <phoneticPr fontId="3"/>
  </si>
  <si>
    <r>
      <t xml:space="preserve">児童数
</t>
    </r>
    <r>
      <rPr>
        <sz val="8"/>
        <color theme="1"/>
        <rFont val="ＭＳ Ｐゴシック"/>
        <family val="3"/>
        <charset val="128"/>
      </rPr>
      <t>（所管：教育委員会　学務課）</t>
    </r>
    <rPh sb="14" eb="17">
      <t>ガクムカ</t>
    </rPh>
    <phoneticPr fontId="3"/>
  </si>
  <si>
    <t>1年生</t>
    <rPh sb="1" eb="3">
      <t>ネンセイ</t>
    </rPh>
    <phoneticPr fontId="3"/>
  </si>
  <si>
    <t>2年生</t>
    <rPh sb="1" eb="3">
      <t>ネンセイ</t>
    </rPh>
    <phoneticPr fontId="3"/>
  </si>
  <si>
    <t>3年生</t>
    <rPh sb="1" eb="3">
      <t>ネンセイ</t>
    </rPh>
    <phoneticPr fontId="3"/>
  </si>
  <si>
    <t>4年生</t>
    <rPh sb="1" eb="3">
      <t>ネンセイ</t>
    </rPh>
    <phoneticPr fontId="3"/>
  </si>
  <si>
    <t>5年生</t>
    <rPh sb="1" eb="3">
      <t>ネンセイ</t>
    </rPh>
    <phoneticPr fontId="3"/>
  </si>
  <si>
    <t>6年生</t>
    <rPh sb="1" eb="3">
      <t>ネンセイ</t>
    </rPh>
    <phoneticPr fontId="3"/>
  </si>
  <si>
    <t>特別支援学級(内数）</t>
    <rPh sb="0" eb="2">
      <t>トクベツ</t>
    </rPh>
    <rPh sb="2" eb="4">
      <t>シエン</t>
    </rPh>
    <rPh sb="4" eb="6">
      <t>ガッキュウ</t>
    </rPh>
    <rPh sb="7" eb="8">
      <t>ウチ</t>
    </rPh>
    <rPh sb="8" eb="9">
      <t>スウ</t>
    </rPh>
    <phoneticPr fontId="3"/>
  </si>
  <si>
    <r>
      <t xml:space="preserve">地域学校連携施設
</t>
    </r>
    <r>
      <rPr>
        <sz val="8"/>
        <color theme="1"/>
        <rFont val="ＭＳ Ｐゴシック"/>
        <family val="3"/>
        <charset val="128"/>
        <scheme val="minor"/>
      </rPr>
      <t>（所管：教育委員会　生涯学習課）</t>
    </r>
    <rPh sb="0" eb="2">
      <t>チイキ</t>
    </rPh>
    <rPh sb="2" eb="8">
      <t>ガッコウレンケイシセツ</t>
    </rPh>
    <rPh sb="10" eb="12">
      <t>ショカン</t>
    </rPh>
    <rPh sb="13" eb="18">
      <t>キョウイクイインカイ</t>
    </rPh>
    <rPh sb="19" eb="24">
      <t>ショウガイガクシュウカ</t>
    </rPh>
    <phoneticPr fontId="3"/>
  </si>
  <si>
    <t>学校名</t>
    <rPh sb="0" eb="3">
      <t>ガッコウメイ</t>
    </rPh>
    <phoneticPr fontId="3"/>
  </si>
  <si>
    <t>所在地</t>
    <rPh sb="0" eb="3">
      <t>ショザイチ</t>
    </rPh>
    <phoneticPr fontId="3"/>
  </si>
  <si>
    <t>面積（㎡）</t>
    <rPh sb="0" eb="2">
      <t>メンセキ</t>
    </rPh>
    <phoneticPr fontId="3"/>
  </si>
  <si>
    <t>和室</t>
    <rPh sb="0" eb="2">
      <t>ワシツ</t>
    </rPh>
    <phoneticPr fontId="3"/>
  </si>
  <si>
    <t>若狭2-16-1</t>
    <rPh sb="0" eb="2">
      <t>ワカサ</t>
    </rPh>
    <phoneticPr fontId="3"/>
  </si>
  <si>
    <t>-</t>
    <phoneticPr fontId="3"/>
  </si>
  <si>
    <t>【地域情報】</t>
    <rPh sb="1" eb="3">
      <t>チイキ</t>
    </rPh>
    <rPh sb="3" eb="5">
      <t>ジョウホウ</t>
    </rPh>
    <phoneticPr fontId="3"/>
  </si>
  <si>
    <r>
      <t xml:space="preserve">自治会情報
</t>
    </r>
    <r>
      <rPr>
        <sz val="8"/>
        <color theme="1"/>
        <rFont val="ＭＳ Ｐゴシック"/>
        <family val="3"/>
        <charset val="128"/>
        <scheme val="minor"/>
      </rPr>
      <t>（所管：まちづくり協働推進課）</t>
    </r>
    <rPh sb="7" eb="9">
      <t>ショカン</t>
    </rPh>
    <rPh sb="15" eb="20">
      <t>キョウドウスイシンカ</t>
    </rPh>
    <phoneticPr fontId="3"/>
  </si>
  <si>
    <t>※那覇市と連絡事務委託契約をしている自治会
※区域が複数校区に跨っている自治会も含めています。</t>
    <rPh sb="1" eb="4">
      <t>ナハシ</t>
    </rPh>
    <rPh sb="5" eb="11">
      <t>レンラクジムイタク</t>
    </rPh>
    <rPh sb="11" eb="13">
      <t>ケイヤク</t>
    </rPh>
    <rPh sb="18" eb="21">
      <t>ジチカイ</t>
    </rPh>
    <rPh sb="23" eb="25">
      <t>クイキ</t>
    </rPh>
    <rPh sb="26" eb="28">
      <t>フクスウ</t>
    </rPh>
    <rPh sb="28" eb="30">
      <t>コウク</t>
    </rPh>
    <rPh sb="31" eb="32">
      <t>マタガ</t>
    </rPh>
    <rPh sb="36" eb="39">
      <t>ジチカイ</t>
    </rPh>
    <rPh sb="40" eb="41">
      <t>フク</t>
    </rPh>
    <phoneticPr fontId="3"/>
  </si>
  <si>
    <t>自治会名</t>
    <rPh sb="0" eb="3">
      <t>ジチカイ</t>
    </rPh>
    <rPh sb="3" eb="4">
      <t>メイ</t>
    </rPh>
    <phoneticPr fontId="41" alignment="noControl"/>
  </si>
  <si>
    <t>区域</t>
    <rPh sb="0" eb="2">
      <t>クイキ</t>
    </rPh>
    <phoneticPr fontId="3"/>
  </si>
  <si>
    <t>加入
世帯</t>
    <rPh sb="0" eb="2">
      <t>カニュウ</t>
    </rPh>
    <rPh sb="3" eb="5">
      <t>セタイ</t>
    </rPh>
    <phoneticPr fontId="3"/>
  </si>
  <si>
    <t>若狭１丁目自治会</t>
    <rPh sb="0" eb="2">
      <t>ワカサ</t>
    </rPh>
    <rPh sb="3" eb="5">
      <t>チョウメ</t>
    </rPh>
    <rPh sb="5" eb="8">
      <t>ジチカイ</t>
    </rPh>
    <phoneticPr fontId="3"/>
  </si>
  <si>
    <t>若狭1丁目全域</t>
    <rPh sb="0" eb="2">
      <t>ワカサ</t>
    </rPh>
    <rPh sb="3" eb="5">
      <t>チョウメ</t>
    </rPh>
    <rPh sb="5" eb="7">
      <t>ゼンイキ</t>
    </rPh>
    <phoneticPr fontId="3"/>
  </si>
  <si>
    <t>若狭２丁目自治会</t>
    <rPh sb="0" eb="2">
      <t>ワカサ</t>
    </rPh>
    <rPh sb="3" eb="5">
      <t>チョウメ</t>
    </rPh>
    <rPh sb="5" eb="8">
      <t>ジチカイ</t>
    </rPh>
    <phoneticPr fontId="3"/>
  </si>
  <si>
    <t>若狭2丁目全域</t>
    <rPh sb="0" eb="2">
      <t>ワカサ</t>
    </rPh>
    <rPh sb="3" eb="5">
      <t>チョウメ</t>
    </rPh>
    <rPh sb="5" eb="7">
      <t>ゼンイキ</t>
    </rPh>
    <phoneticPr fontId="3"/>
  </si>
  <si>
    <t>若狭めおと自治会</t>
    <rPh sb="0" eb="2">
      <t>ワカサ</t>
    </rPh>
    <rPh sb="5" eb="8">
      <t>ジチカイ</t>
    </rPh>
    <phoneticPr fontId="3"/>
  </si>
  <si>
    <t>若狭3丁目（20～45番地）、
前島3丁目（26～27番地）</t>
    <rPh sb="0" eb="2">
      <t>ワカサ</t>
    </rPh>
    <rPh sb="3" eb="5">
      <t>チョウメ</t>
    </rPh>
    <rPh sb="11" eb="13">
      <t>バンチ</t>
    </rPh>
    <rPh sb="16" eb="18">
      <t>マエジマ</t>
    </rPh>
    <rPh sb="19" eb="21">
      <t>チョウメ</t>
    </rPh>
    <rPh sb="27" eb="29">
      <t>バンチ</t>
    </rPh>
    <phoneticPr fontId="3"/>
  </si>
  <si>
    <t>若狭市営住宅自治会</t>
    <rPh sb="0" eb="2">
      <t>ワカサ</t>
    </rPh>
    <rPh sb="2" eb="4">
      <t>シエイ</t>
    </rPh>
    <rPh sb="4" eb="6">
      <t>ジュウタク</t>
    </rPh>
    <rPh sb="6" eb="9">
      <t>ジチカイ</t>
    </rPh>
    <phoneticPr fontId="3"/>
  </si>
  <si>
    <t>若狭3-18（若狭市営住宅）</t>
    <rPh sb="0" eb="2">
      <t>ワカサ</t>
    </rPh>
    <rPh sb="7" eb="9">
      <t>ワカサ</t>
    </rPh>
    <rPh sb="9" eb="13">
      <t>シエイジュウタク</t>
    </rPh>
    <phoneticPr fontId="3"/>
  </si>
  <si>
    <t>前島三丁目自治会</t>
    <rPh sb="0" eb="2">
      <t>マエジマ</t>
    </rPh>
    <rPh sb="2" eb="5">
      <t>サンチョウメ</t>
    </rPh>
    <rPh sb="5" eb="8">
      <t>ジチカイ</t>
    </rPh>
    <phoneticPr fontId="3"/>
  </si>
  <si>
    <t>前島3丁目全域</t>
    <rPh sb="0" eb="2">
      <t>マエジマ</t>
    </rPh>
    <rPh sb="3" eb="5">
      <t>チョウメ</t>
    </rPh>
    <rPh sb="5" eb="7">
      <t>ゼンイキ</t>
    </rPh>
    <phoneticPr fontId="3"/>
  </si>
  <si>
    <t>自治会加入世帯数（合計）</t>
    <phoneticPr fontId="12"/>
  </si>
  <si>
    <t>自治会加入率（世帯）</t>
    <phoneticPr fontId="12"/>
  </si>
  <si>
    <r>
      <t xml:space="preserve">校区まちづくり協議会
</t>
    </r>
    <r>
      <rPr>
        <sz val="8"/>
        <color theme="1"/>
        <rFont val="ＭＳ Ｐゴシック"/>
        <family val="3"/>
        <charset val="128"/>
        <scheme val="minor"/>
      </rPr>
      <t>（所管：まちづくり協働推進課）</t>
    </r>
    <rPh sb="0" eb="2">
      <t>コウク</t>
    </rPh>
    <rPh sb="7" eb="10">
      <t>キョウギカイ</t>
    </rPh>
    <phoneticPr fontId="12"/>
  </si>
  <si>
    <t>組織名</t>
    <rPh sb="0" eb="3">
      <t>ソシキメイ</t>
    </rPh>
    <phoneticPr fontId="3"/>
  </si>
  <si>
    <t>定例会日時</t>
    <rPh sb="0" eb="5">
      <t>テイレイカイニチジ</t>
    </rPh>
    <phoneticPr fontId="12"/>
  </si>
  <si>
    <t>定例会開催場所</t>
    <rPh sb="0" eb="3">
      <t>テイレイカイ</t>
    </rPh>
    <rPh sb="3" eb="7">
      <t>カイサイバショ</t>
    </rPh>
    <phoneticPr fontId="12"/>
  </si>
  <si>
    <t>連絡先</t>
    <rPh sb="0" eb="3">
      <t>レンラクサキ</t>
    </rPh>
    <phoneticPr fontId="12"/>
  </si>
  <si>
    <t>若狭小学校区まちづくり協議会</t>
    <rPh sb="0" eb="6">
      <t>ワカサショウガッコウク</t>
    </rPh>
    <rPh sb="11" eb="14">
      <t>キョウギカイ</t>
    </rPh>
    <phoneticPr fontId="3"/>
  </si>
  <si>
    <t>毎月第１金曜日18：30～</t>
    <phoneticPr fontId="3"/>
  </si>
  <si>
    <t>若狭公民館</t>
    <rPh sb="0" eb="2">
      <t>ワカサ</t>
    </rPh>
    <rPh sb="2" eb="5">
      <t>コウミンカン</t>
    </rPh>
    <phoneticPr fontId="3"/>
  </si>
  <si>
    <r>
      <t xml:space="preserve">中学校区青少年健全育成協議会
</t>
    </r>
    <r>
      <rPr>
        <sz val="8"/>
        <color theme="1"/>
        <rFont val="ＭＳ Ｐゴシック"/>
        <family val="3"/>
        <charset val="128"/>
        <scheme val="minor"/>
      </rPr>
      <t>（所管：教育委員会　生涯学習課）</t>
    </r>
    <rPh sb="0" eb="4">
      <t>チュウガッコウク</t>
    </rPh>
    <rPh sb="4" eb="9">
      <t>セイショウネンケンゼン</t>
    </rPh>
    <rPh sb="9" eb="14">
      <t>イクセイキョウギカイ</t>
    </rPh>
    <rPh sb="19" eb="24">
      <t>キョウイクイインカイ</t>
    </rPh>
    <rPh sb="25" eb="30">
      <t>ショウガイガクシュウカ</t>
    </rPh>
    <phoneticPr fontId="3"/>
  </si>
  <si>
    <r>
      <t xml:space="preserve">グリーン・ロード・サポーター
</t>
    </r>
    <r>
      <rPr>
        <sz val="8"/>
        <color theme="1"/>
        <rFont val="ＭＳ Ｐゴシック"/>
        <family val="3"/>
        <charset val="128"/>
        <scheme val="minor"/>
      </rPr>
      <t>（所管：道路管理課）</t>
    </r>
    <phoneticPr fontId="3"/>
  </si>
  <si>
    <t>認定路線</t>
    <rPh sb="0" eb="4">
      <t>ニンテイロセン</t>
    </rPh>
    <phoneticPr fontId="3"/>
  </si>
  <si>
    <t>上山中学校区青少年健全育成協議会</t>
    <rPh sb="0" eb="5">
      <t>ウエノヤマチュウガッコウ</t>
    </rPh>
    <rPh sb="5" eb="16">
      <t>クセイショウネンケンゼンイクセイキョウギカイ</t>
    </rPh>
    <phoneticPr fontId="3"/>
  </si>
  <si>
    <t>株式会社　高橋土建</t>
    <rPh sb="0" eb="4">
      <t>カブシキガイシャ</t>
    </rPh>
    <rPh sb="5" eb="7">
      <t>タカハシ</t>
    </rPh>
    <rPh sb="7" eb="9">
      <t>ドケン</t>
    </rPh>
    <phoneticPr fontId="3"/>
  </si>
  <si>
    <t>若狭43号/起点から（37M）</t>
    <rPh sb="0" eb="2">
      <t>ワカサ</t>
    </rPh>
    <rPh sb="4" eb="5">
      <t>ゴウ</t>
    </rPh>
    <rPh sb="6" eb="8">
      <t>キテン</t>
    </rPh>
    <phoneticPr fontId="3"/>
  </si>
  <si>
    <t>那覇中学校区青少年健全育成協議会</t>
    <rPh sb="0" eb="2">
      <t>ナハ</t>
    </rPh>
    <rPh sb="2" eb="5">
      <t>チュウガッコウ</t>
    </rPh>
    <rPh sb="5" eb="16">
      <t>クセイショウネンケンゼンイクセイキョウギカイ</t>
    </rPh>
    <phoneticPr fontId="3"/>
  </si>
  <si>
    <t>先嶋建設　株式会社</t>
    <rPh sb="0" eb="1">
      <t>サキ</t>
    </rPh>
    <rPh sb="1" eb="2">
      <t>シマ</t>
    </rPh>
    <rPh sb="2" eb="4">
      <t>ケンセツ</t>
    </rPh>
    <rPh sb="5" eb="9">
      <t>カブシキガイシャ</t>
    </rPh>
    <phoneticPr fontId="3"/>
  </si>
  <si>
    <t>松山若狭線/終点から（144M）</t>
    <rPh sb="0" eb="5">
      <t>マツヤマワカサセン</t>
    </rPh>
    <rPh sb="6" eb="8">
      <t>シュウテン</t>
    </rPh>
    <phoneticPr fontId="3"/>
  </si>
  <si>
    <t>株式会社那覇電工</t>
    <rPh sb="0" eb="4">
      <t>カブシキガイシャ</t>
    </rPh>
    <rPh sb="4" eb="6">
      <t>ナハ</t>
    </rPh>
    <rPh sb="6" eb="8">
      <t>デンコウ</t>
    </rPh>
    <phoneticPr fontId="3"/>
  </si>
  <si>
    <t>若狭8号/起点から終点（300M）</t>
    <rPh sb="0" eb="2">
      <t>ワカサ</t>
    </rPh>
    <rPh sb="3" eb="4">
      <t>ゴウ</t>
    </rPh>
    <rPh sb="5" eb="7">
      <t>キテン</t>
    </rPh>
    <rPh sb="9" eb="11">
      <t>シュウテン</t>
    </rPh>
    <phoneticPr fontId="3"/>
  </si>
  <si>
    <r>
      <t xml:space="preserve">道路ボランティア
</t>
    </r>
    <r>
      <rPr>
        <sz val="8"/>
        <color theme="1"/>
        <rFont val="ＭＳ Ｐゴシック"/>
        <family val="3"/>
        <charset val="128"/>
        <scheme val="minor"/>
      </rPr>
      <t>（所管：道路管理課）</t>
    </r>
    <rPh sb="0" eb="2">
      <t>ドウロ</t>
    </rPh>
    <rPh sb="13" eb="17">
      <t>ドウロカンリ</t>
    </rPh>
    <phoneticPr fontId="3"/>
  </si>
  <si>
    <t>活動場所</t>
    <rPh sb="0" eb="4">
      <t>カツドウバショ</t>
    </rPh>
    <phoneticPr fontId="3"/>
  </si>
  <si>
    <r>
      <t xml:space="preserve">愛護会ボランティア
</t>
    </r>
    <r>
      <rPr>
        <sz val="8"/>
        <color theme="1"/>
        <rFont val="ＭＳ Ｐゴシック"/>
        <family val="3"/>
        <charset val="128"/>
      </rPr>
      <t>（所管：公園管理課）</t>
    </r>
    <rPh sb="14" eb="18">
      <t>コウエンカンリ</t>
    </rPh>
    <phoneticPr fontId="22"/>
  </si>
  <si>
    <t>若狭１丁目自治会</t>
    <phoneticPr fontId="3"/>
  </si>
  <si>
    <t>若狭1号</t>
    <phoneticPr fontId="3"/>
  </si>
  <si>
    <t>那覇商業高等学校JRC・インターアクト部</t>
    <phoneticPr fontId="3"/>
  </si>
  <si>
    <t>久米若狭線</t>
    <phoneticPr fontId="3"/>
  </si>
  <si>
    <t>木登り子供会</t>
    <phoneticPr fontId="3"/>
  </si>
  <si>
    <t>若松公園</t>
    <phoneticPr fontId="3"/>
  </si>
  <si>
    <t>前島３丁目なかよしグループ</t>
    <phoneticPr fontId="3"/>
  </si>
  <si>
    <t>前島若狭線</t>
    <phoneticPr fontId="3"/>
  </si>
  <si>
    <t>前島北公園</t>
    <phoneticPr fontId="3"/>
  </si>
  <si>
    <t>ヤシマ工業株式会社</t>
    <rPh sb="3" eb="9">
      <t>コウギョウカブシキガイシャ</t>
    </rPh>
    <phoneticPr fontId="3"/>
  </si>
  <si>
    <t>松山10号</t>
    <phoneticPr fontId="3"/>
  </si>
  <si>
    <t>若狭３丁目子供会</t>
    <phoneticPr fontId="3"/>
  </si>
  <si>
    <t>夫婦瀬公園</t>
    <phoneticPr fontId="3"/>
  </si>
  <si>
    <t>琉石通り会</t>
    <phoneticPr fontId="3"/>
  </si>
  <si>
    <t>久米若狭線、松山若狭線、
その他松山公園周辺市道</t>
    <phoneticPr fontId="3"/>
  </si>
  <si>
    <t>松山子ども会</t>
    <phoneticPr fontId="3"/>
  </si>
  <si>
    <t>松山公園</t>
    <phoneticPr fontId="3"/>
  </si>
  <si>
    <t>海風通り会</t>
    <rPh sb="0" eb="2">
      <t>ウミカゼ</t>
    </rPh>
    <rPh sb="2" eb="3">
      <t>トオ</t>
    </rPh>
    <rPh sb="4" eb="5">
      <t>カイ</t>
    </rPh>
    <phoneticPr fontId="3"/>
  </si>
  <si>
    <t>若狭8号の一部</t>
    <rPh sb="0" eb="2">
      <t>ワカサ</t>
    </rPh>
    <rPh sb="3" eb="4">
      <t>ゴウ</t>
    </rPh>
    <rPh sb="5" eb="7">
      <t>イチブ</t>
    </rPh>
    <phoneticPr fontId="3"/>
  </si>
  <si>
    <t>若狭クリーンズ</t>
    <phoneticPr fontId="3"/>
  </si>
  <si>
    <t>旭ヶ丘公園</t>
    <phoneticPr fontId="3"/>
  </si>
  <si>
    <t>沖縄銀行</t>
    <phoneticPr fontId="3"/>
  </si>
  <si>
    <t>市内一円(各本店、支店、出張所)</t>
    <phoneticPr fontId="3"/>
  </si>
  <si>
    <t>沖縄振興開発事業団</t>
    <rPh sb="0" eb="4">
      <t>オキナワシンコウ</t>
    </rPh>
    <rPh sb="4" eb="6">
      <t>カイハツ</t>
    </rPh>
    <rPh sb="6" eb="9">
      <t>ジギョウダン</t>
    </rPh>
    <phoneticPr fontId="3"/>
  </si>
  <si>
    <t>南部地区歯科医師会</t>
    <phoneticPr fontId="3"/>
  </si>
  <si>
    <t>市内一円(加盟各事業所周辺)</t>
    <rPh sb="3" eb="4">
      <t>エン</t>
    </rPh>
    <phoneticPr fontId="3"/>
  </si>
  <si>
    <t>若清会</t>
    <phoneticPr fontId="3"/>
  </si>
  <si>
    <t>夫婦瀬公園、若狭公園</t>
    <rPh sb="6" eb="10">
      <t>ワカサコウエン</t>
    </rPh>
    <phoneticPr fontId="3"/>
  </si>
  <si>
    <t>那覇市医師会</t>
    <phoneticPr fontId="3"/>
  </si>
  <si>
    <t>市内一円(加盟各事業所周辺)</t>
    <phoneticPr fontId="3"/>
  </si>
  <si>
    <t>那覇市役所愛護会若狭マリナーズ</t>
    <phoneticPr fontId="3"/>
  </si>
  <si>
    <t>若狭公園</t>
    <phoneticPr fontId="3"/>
  </si>
  <si>
    <t>沖縄県宅地建物取引業協会</t>
    <phoneticPr fontId="3"/>
  </si>
  <si>
    <t>若狭めおと自治会</t>
    <phoneticPr fontId="3"/>
  </si>
  <si>
    <t>那覇市観光ホテル旅館事業協同組合</t>
    <phoneticPr fontId="3"/>
  </si>
  <si>
    <t>イッキュウかい</t>
  </si>
  <si>
    <t>琉球銀行</t>
    <phoneticPr fontId="3"/>
  </si>
  <si>
    <t>市内一円(各本店、支店、出張所)</t>
    <rPh sb="3" eb="4">
      <t>エン</t>
    </rPh>
    <phoneticPr fontId="3"/>
  </si>
  <si>
    <t>松山愛蝶会</t>
    <rPh sb="0" eb="2">
      <t>マツヤマ</t>
    </rPh>
    <rPh sb="2" eb="4">
      <t>アイチョウ</t>
    </rPh>
    <rPh sb="4" eb="5">
      <t>カイ</t>
    </rPh>
    <phoneticPr fontId="8"/>
  </si>
  <si>
    <t>沖縄海邦銀行</t>
    <phoneticPr fontId="3"/>
  </si>
  <si>
    <t>ティダ―会</t>
    <rPh sb="4" eb="5">
      <t>カイ</t>
    </rPh>
    <phoneticPr fontId="8"/>
  </si>
  <si>
    <t>イオン琉球株式会社</t>
    <phoneticPr fontId="3"/>
  </si>
  <si>
    <t>市内―円(加盟各事業所周辺)</t>
    <phoneticPr fontId="3"/>
  </si>
  <si>
    <t>特定非営利活動法人みのりの会</t>
    <rPh sb="0" eb="9">
      <t>トクテイヒエイリカツドウホウジン</t>
    </rPh>
    <rPh sb="13" eb="14">
      <t>カイ</t>
    </rPh>
    <phoneticPr fontId="3"/>
  </si>
  <si>
    <t>リウボウストア</t>
    <phoneticPr fontId="3"/>
  </si>
  <si>
    <t>金秀商事株式会社</t>
    <phoneticPr fontId="3"/>
  </si>
  <si>
    <t>生活協同組合コープ沖縄</t>
    <phoneticPr fontId="3"/>
  </si>
  <si>
    <r>
      <t xml:space="preserve">企業ボランティア
</t>
    </r>
    <r>
      <rPr>
        <sz val="8"/>
        <color theme="1"/>
        <rFont val="ＭＳ Ｐゴシック"/>
        <family val="3"/>
        <charset val="128"/>
      </rPr>
      <t>（所管：公園管理課）</t>
    </r>
  </si>
  <si>
    <t>(社)沖縄県建設業協会那覇支部</t>
    <phoneticPr fontId="3"/>
  </si>
  <si>
    <t>一般社団法人沖縄県中小建設業協会
那覇支部</t>
    <phoneticPr fontId="3"/>
  </si>
  <si>
    <t>株式会社　りゅうせき</t>
    <phoneticPr fontId="3"/>
  </si>
  <si>
    <t>沖縄日立キャピタル 株式会社　</t>
    <phoneticPr fontId="3"/>
  </si>
  <si>
    <t>松山公園、旭ヶ丘公園</t>
    <phoneticPr fontId="3"/>
  </si>
  <si>
    <r>
      <rPr>
        <b/>
        <sz val="11"/>
        <color theme="1"/>
        <rFont val="ＭＳ Ｐゴシック"/>
        <family val="3"/>
        <charset val="128"/>
        <scheme val="minor"/>
      </rPr>
      <t xml:space="preserve">地域見守り隊
</t>
    </r>
    <r>
      <rPr>
        <sz val="8"/>
        <rFont val="ＭＳ Ｐゴシック"/>
        <family val="3"/>
        <charset val="128"/>
        <scheme val="minor"/>
      </rPr>
      <t>(所管：福祉政策課)</t>
    </r>
    <rPh sb="0" eb="4">
      <t>チイキミマモ</t>
    </rPh>
    <rPh sb="5" eb="6">
      <t>タイ</t>
    </rPh>
    <rPh sb="8" eb="10">
      <t>ショカン</t>
    </rPh>
    <rPh sb="11" eb="16">
      <t>フクシセイサクカ</t>
    </rPh>
    <phoneticPr fontId="3"/>
  </si>
  <si>
    <t>現在</t>
    <rPh sb="0" eb="2">
      <t>ゲンザイ</t>
    </rPh>
    <phoneticPr fontId="3"/>
  </si>
  <si>
    <t>株式会社　沖縄ダイケン</t>
    <phoneticPr fontId="3"/>
  </si>
  <si>
    <t>組織名</t>
    <rPh sb="0" eb="3">
      <t>ソシキメイ</t>
    </rPh>
    <phoneticPr fontId="12"/>
  </si>
  <si>
    <t>㈱松村組　沖縄営業所</t>
    <rPh sb="1" eb="4">
      <t>マツムラグミ</t>
    </rPh>
    <rPh sb="5" eb="10">
      <t>オキナワエイギョウショ</t>
    </rPh>
    <phoneticPr fontId="3"/>
  </si>
  <si>
    <t>松山公園</t>
    <rPh sb="0" eb="2">
      <t>マツヤマ</t>
    </rPh>
    <phoneticPr fontId="3"/>
  </si>
  <si>
    <t>若狭2丁目自治会</t>
    <rPh sb="0" eb="2">
      <t>ワカサ</t>
    </rPh>
    <rPh sb="3" eb="5">
      <t>チョウメ</t>
    </rPh>
    <rPh sb="5" eb="8">
      <t>ジチカイ</t>
    </rPh>
    <phoneticPr fontId="3"/>
  </si>
  <si>
    <t>沖縄県環境修景施設業協同組合</t>
    <rPh sb="0" eb="3">
      <t>オキナワケン</t>
    </rPh>
    <rPh sb="3" eb="7">
      <t>カンキョウシュウケイ</t>
    </rPh>
    <rPh sb="7" eb="9">
      <t>シセツ</t>
    </rPh>
    <rPh sb="9" eb="10">
      <t>ギョウ</t>
    </rPh>
    <rPh sb="10" eb="14">
      <t>キョウドウクミアイ</t>
    </rPh>
    <phoneticPr fontId="3"/>
  </si>
  <si>
    <t>若狭公園</t>
    <rPh sb="0" eb="4">
      <t>ワカサコウエン</t>
    </rPh>
    <phoneticPr fontId="3"/>
  </si>
  <si>
    <t>三和電気土木工事㈱沖縄営業所</t>
    <rPh sb="0" eb="2">
      <t>サンワ</t>
    </rPh>
    <rPh sb="2" eb="4">
      <t>デンキ</t>
    </rPh>
    <rPh sb="4" eb="6">
      <t>ドボク</t>
    </rPh>
    <rPh sb="6" eb="8">
      <t>コウジ</t>
    </rPh>
    <rPh sb="9" eb="11">
      <t>オキナワ</t>
    </rPh>
    <rPh sb="11" eb="14">
      <t>エイギョウショ</t>
    </rPh>
    <phoneticPr fontId="3"/>
  </si>
  <si>
    <t>若狭小公園、夫婦瀬公園</t>
    <rPh sb="0" eb="2">
      <t>ワカサ</t>
    </rPh>
    <rPh sb="2" eb="3">
      <t>ショウ</t>
    </rPh>
    <rPh sb="3" eb="5">
      <t>コウエン</t>
    </rPh>
    <rPh sb="6" eb="9">
      <t>メオトセ</t>
    </rPh>
    <rPh sb="9" eb="11">
      <t>コウエン</t>
    </rPh>
    <phoneticPr fontId="3"/>
  </si>
  <si>
    <t>前島三丁目自治会</t>
    <phoneticPr fontId="3"/>
  </si>
  <si>
    <t>【防災・防犯情報】</t>
    <rPh sb="1" eb="3">
      <t>ボウサイ</t>
    </rPh>
    <rPh sb="4" eb="6">
      <t>ボウハン</t>
    </rPh>
    <rPh sb="6" eb="8">
      <t>ジョウホウ</t>
    </rPh>
    <phoneticPr fontId="3"/>
  </si>
  <si>
    <r>
      <t xml:space="preserve">避難所
</t>
    </r>
    <r>
      <rPr>
        <sz val="8"/>
        <color theme="1"/>
        <rFont val="ＭＳ Ｐゴシック"/>
        <family val="3"/>
        <charset val="128"/>
        <scheme val="minor"/>
      </rPr>
      <t>（所管：防災危機管理課）</t>
    </r>
    <rPh sb="0" eb="2">
      <t>ヒナン</t>
    </rPh>
    <rPh sb="8" eb="15">
      <t>ボウサイキキカンリカ</t>
    </rPh>
    <phoneticPr fontId="3"/>
  </si>
  <si>
    <t>種別</t>
    <rPh sb="0" eb="2">
      <t>シュベツ</t>
    </rPh>
    <phoneticPr fontId="3"/>
  </si>
  <si>
    <t>施設名</t>
    <rPh sb="0" eb="3">
      <t>シセツメイ</t>
    </rPh>
    <phoneticPr fontId="3"/>
  </si>
  <si>
    <t>住所</t>
    <rPh sb="0" eb="2">
      <t>ジュウショ</t>
    </rPh>
    <phoneticPr fontId="3"/>
  </si>
  <si>
    <t>災害種別</t>
    <rPh sb="0" eb="2">
      <t>サイガイ</t>
    </rPh>
    <rPh sb="2" eb="4">
      <t>シュベツ</t>
    </rPh>
    <phoneticPr fontId="3"/>
  </si>
  <si>
    <t>備考
（電話・FAX）</t>
    <rPh sb="0" eb="2">
      <t>ビコウ</t>
    </rPh>
    <rPh sb="4" eb="6">
      <t>デンワ</t>
    </rPh>
    <phoneticPr fontId="3"/>
  </si>
  <si>
    <t>地震</t>
    <rPh sb="0" eb="2">
      <t>ジシン</t>
    </rPh>
    <phoneticPr fontId="3"/>
  </si>
  <si>
    <t>津波</t>
    <rPh sb="0" eb="2">
      <t>ツナミ</t>
    </rPh>
    <phoneticPr fontId="3"/>
  </si>
  <si>
    <t>洪水</t>
    <rPh sb="0" eb="2">
      <t>コウズイ</t>
    </rPh>
    <phoneticPr fontId="3"/>
  </si>
  <si>
    <t>高潮</t>
    <rPh sb="0" eb="2">
      <t>タカシオ</t>
    </rPh>
    <phoneticPr fontId="3"/>
  </si>
  <si>
    <t>土砂</t>
    <rPh sb="0" eb="2">
      <t>ドシャ</t>
    </rPh>
    <phoneticPr fontId="3"/>
  </si>
  <si>
    <t>校舎等
施設</t>
    <rPh sb="0" eb="2">
      <t>コウシャ</t>
    </rPh>
    <rPh sb="2" eb="3">
      <t>トウ</t>
    </rPh>
    <rPh sb="4" eb="6">
      <t>シセツ</t>
    </rPh>
    <phoneticPr fontId="3"/>
  </si>
  <si>
    <t>体育館</t>
    <rPh sb="0" eb="3">
      <t>タイイクカン</t>
    </rPh>
    <phoneticPr fontId="3"/>
  </si>
  <si>
    <t>指定</t>
    <rPh sb="0" eb="2">
      <t>シテイ</t>
    </rPh>
    <phoneticPr fontId="3"/>
  </si>
  <si>
    <t>○</t>
    <phoneticPr fontId="3"/>
  </si>
  <si>
    <t>×</t>
    <phoneticPr fontId="3"/>
  </si>
  <si>
    <t>電話：917-3312
FAX：917-3352</t>
    <phoneticPr fontId="3"/>
  </si>
  <si>
    <t>那覇中学校</t>
    <rPh sb="0" eb="5">
      <t>ナハチュウガッコウ</t>
    </rPh>
    <phoneticPr fontId="3"/>
  </si>
  <si>
    <t>松山2-24-1</t>
    <rPh sb="0" eb="2">
      <t>マツヤマ</t>
    </rPh>
    <phoneticPr fontId="3"/>
  </si>
  <si>
    <t>電話：917-3405
FAX：917-3425</t>
    <phoneticPr fontId="3"/>
  </si>
  <si>
    <t>那覇商業高校（体育館）</t>
    <rPh sb="0" eb="4">
      <t>ナハショウギョウ</t>
    </rPh>
    <rPh sb="4" eb="6">
      <t>コウコウ</t>
    </rPh>
    <rPh sb="7" eb="10">
      <t>タイイクカン</t>
    </rPh>
    <phoneticPr fontId="3"/>
  </si>
  <si>
    <t>松山1-16-1</t>
    <rPh sb="0" eb="2">
      <t>マツヤマ</t>
    </rPh>
    <phoneticPr fontId="3"/>
  </si>
  <si>
    <t>電話：866-6555
FAX：868-3657</t>
    <phoneticPr fontId="3"/>
  </si>
  <si>
    <r>
      <t xml:space="preserve">自主防災組織
</t>
    </r>
    <r>
      <rPr>
        <sz val="8"/>
        <color theme="1"/>
        <rFont val="ＭＳ Ｐゴシック"/>
        <family val="3"/>
        <charset val="128"/>
        <scheme val="minor"/>
      </rPr>
      <t>（所管：防災危機管理課）</t>
    </r>
    <rPh sb="0" eb="6">
      <t>ジシュボウサイソシキ</t>
    </rPh>
    <rPh sb="8" eb="10">
      <t>ショカン</t>
    </rPh>
    <rPh sb="11" eb="15">
      <t>ボウサイキキ</t>
    </rPh>
    <rPh sb="15" eb="17">
      <t>カンリ</t>
    </rPh>
    <rPh sb="17" eb="18">
      <t>カ</t>
    </rPh>
    <phoneticPr fontId="3"/>
  </si>
  <si>
    <t>若狭小学校PTA自主防災会</t>
    <phoneticPr fontId="3"/>
  </si>
  <si>
    <t>上山中学校PTA自主防災会</t>
    <phoneticPr fontId="3"/>
  </si>
  <si>
    <t>【子ども・教育情報】</t>
    <rPh sb="1" eb="2">
      <t>コ</t>
    </rPh>
    <rPh sb="5" eb="7">
      <t>キョウイク</t>
    </rPh>
    <rPh sb="7" eb="9">
      <t>ジョウホウ</t>
    </rPh>
    <phoneticPr fontId="3"/>
  </si>
  <si>
    <r>
      <rPr>
        <b/>
        <sz val="13"/>
        <color theme="1"/>
        <rFont val="ＭＳ Ｐゴシック"/>
        <family val="3"/>
        <scheme val="minor"/>
      </rPr>
      <t>放課後児童クラブ</t>
    </r>
    <r>
      <rPr>
        <b/>
        <sz val="14"/>
        <color theme="1"/>
        <rFont val="ＭＳ Ｐゴシック"/>
        <family val="3"/>
        <charset val="128"/>
        <scheme val="minor"/>
      </rPr>
      <t xml:space="preserve">
</t>
    </r>
    <r>
      <rPr>
        <sz val="8"/>
        <color theme="1"/>
        <rFont val="ＭＳ Ｐゴシック"/>
        <family val="3"/>
        <charset val="128"/>
        <scheme val="minor"/>
      </rPr>
      <t>（所管：こども政策課）</t>
    </r>
    <rPh sb="0" eb="3">
      <t>ホウカゴ</t>
    </rPh>
    <rPh sb="3" eb="5">
      <t>ジドウ</t>
    </rPh>
    <rPh sb="10" eb="12">
      <t>ショカン</t>
    </rPh>
    <rPh sb="16" eb="19">
      <t>セイサクカ</t>
    </rPh>
    <phoneticPr fontId="3"/>
  </si>
  <si>
    <t>児童クラブ名</t>
    <rPh sb="0" eb="2">
      <t>ジドウ</t>
    </rPh>
    <rPh sb="5" eb="6">
      <t>メイ</t>
    </rPh>
    <phoneticPr fontId="3"/>
  </si>
  <si>
    <t>若狭児童クラブ</t>
    <rPh sb="0" eb="2">
      <t>ワカサ</t>
    </rPh>
    <rPh sb="2" eb="4">
      <t>ジドウ</t>
    </rPh>
    <phoneticPr fontId="3"/>
  </si>
  <si>
    <t>若狭2-16-1　
若狭小学校C棟1階</t>
    <phoneticPr fontId="3"/>
  </si>
  <si>
    <t>若狭はぴねす児童クラブ</t>
    <rPh sb="0" eb="2">
      <t>ワカサ</t>
    </rPh>
    <rPh sb="6" eb="8">
      <t>ジドウ</t>
    </rPh>
    <phoneticPr fontId="3"/>
  </si>
  <si>
    <t>松山2-23-17　
サンハイツ松山203・205</t>
    <rPh sb="0" eb="2">
      <t>マツヤマ</t>
    </rPh>
    <rPh sb="16" eb="18">
      <t>マツヤマ</t>
    </rPh>
    <phoneticPr fontId="3"/>
  </si>
  <si>
    <r>
      <t xml:space="preserve">放課後子ども教室
</t>
    </r>
    <r>
      <rPr>
        <sz val="8"/>
        <color theme="1"/>
        <rFont val="ＭＳ Ｐゴシック"/>
        <family val="3"/>
        <charset val="128"/>
        <scheme val="minor"/>
      </rPr>
      <t>（所管：教育委員会　生涯学習課）</t>
    </r>
    <rPh sb="0" eb="4">
      <t>ホウカゴコ</t>
    </rPh>
    <rPh sb="6" eb="8">
      <t>キョウシツ</t>
    </rPh>
    <rPh sb="10" eb="12">
      <t>ショカン</t>
    </rPh>
    <rPh sb="13" eb="18">
      <t>キョウイクイインカイ</t>
    </rPh>
    <rPh sb="19" eb="24">
      <t>ショウガイガクシュウカ</t>
    </rPh>
    <phoneticPr fontId="3"/>
  </si>
  <si>
    <t>内容</t>
    <rPh sb="0" eb="2">
      <t>ナイヨウ</t>
    </rPh>
    <phoneticPr fontId="3"/>
  </si>
  <si>
    <t>実施日</t>
    <rPh sb="0" eb="3">
      <t>ジッシビ</t>
    </rPh>
    <phoneticPr fontId="3"/>
  </si>
  <si>
    <t>実施時間</t>
    <rPh sb="0" eb="4">
      <t>ジッシジカン</t>
    </rPh>
    <phoneticPr fontId="3"/>
  </si>
  <si>
    <t>実施場所</t>
    <rPh sb="0" eb="2">
      <t>ジッシ</t>
    </rPh>
    <rPh sb="2" eb="4">
      <t>バショ</t>
    </rPh>
    <phoneticPr fontId="3"/>
  </si>
  <si>
    <t>エイサー</t>
    <phoneticPr fontId="3"/>
  </si>
  <si>
    <t>月・水・金</t>
    <rPh sb="0" eb="1">
      <t>ゲツ</t>
    </rPh>
    <rPh sb="2" eb="3">
      <t>スイ</t>
    </rPh>
    <rPh sb="4" eb="5">
      <t>キン</t>
    </rPh>
    <phoneticPr fontId="3"/>
  </si>
  <si>
    <t>17：00～19：00</t>
    <phoneticPr fontId="3"/>
  </si>
  <si>
    <t>若狭公民館</t>
    <rPh sb="0" eb="5">
      <t>ワカサコウミンカン</t>
    </rPh>
    <phoneticPr fontId="3"/>
  </si>
  <si>
    <t>英語で遊ぼう</t>
    <rPh sb="0" eb="2">
      <t>エイゴ</t>
    </rPh>
    <rPh sb="3" eb="4">
      <t>アソ</t>
    </rPh>
    <phoneticPr fontId="3"/>
  </si>
  <si>
    <t>水</t>
    <rPh sb="0" eb="1">
      <t>スイ</t>
    </rPh>
    <phoneticPr fontId="3"/>
  </si>
  <si>
    <t>14：30～15：30</t>
    <phoneticPr fontId="3"/>
  </si>
  <si>
    <t>若狭小地域連携室</t>
    <rPh sb="0" eb="3">
      <t>ワカサショウ</t>
    </rPh>
    <rPh sb="3" eb="8">
      <t>チイキレンケイシツ</t>
    </rPh>
    <phoneticPr fontId="3"/>
  </si>
  <si>
    <t>一緒に宿題</t>
    <rPh sb="0" eb="2">
      <t>イッショ</t>
    </rPh>
    <rPh sb="3" eb="5">
      <t>シュクダイ</t>
    </rPh>
    <phoneticPr fontId="3"/>
  </si>
  <si>
    <t>木</t>
    <rPh sb="0" eb="1">
      <t>モク</t>
    </rPh>
    <phoneticPr fontId="3"/>
  </si>
  <si>
    <t>15：30～16：30</t>
    <phoneticPr fontId="3"/>
  </si>
  <si>
    <t>旗頭</t>
    <rPh sb="0" eb="2">
      <t>ハタガシラ</t>
    </rPh>
    <phoneticPr fontId="3"/>
  </si>
  <si>
    <t>土・日</t>
    <rPh sb="0" eb="1">
      <t>ツチ</t>
    </rPh>
    <rPh sb="2" eb="3">
      <t>ヒ</t>
    </rPh>
    <phoneticPr fontId="3"/>
  </si>
  <si>
    <t>9：00～10：00</t>
    <phoneticPr fontId="3"/>
  </si>
  <si>
    <t>若狭小学校敷地内</t>
    <rPh sb="0" eb="2">
      <t>ワカサ</t>
    </rPh>
    <rPh sb="2" eb="5">
      <t>ショウガッコウ</t>
    </rPh>
    <rPh sb="5" eb="7">
      <t>シキチ</t>
    </rPh>
    <rPh sb="7" eb="8">
      <t>ナイ</t>
    </rPh>
    <phoneticPr fontId="3"/>
  </si>
  <si>
    <t>【健康・福祉情報】</t>
    <rPh sb="1" eb="3">
      <t>ケンコウ</t>
    </rPh>
    <rPh sb="4" eb="6">
      <t>フクシ</t>
    </rPh>
    <rPh sb="6" eb="8">
      <t>ジョウホウ</t>
    </rPh>
    <phoneticPr fontId="3"/>
  </si>
  <si>
    <r>
      <t xml:space="preserve">地域包括支援センター
</t>
    </r>
    <r>
      <rPr>
        <sz val="8"/>
        <color theme="1"/>
        <rFont val="ＭＳ Ｐゴシック"/>
        <family val="3"/>
        <charset val="128"/>
      </rPr>
      <t>（所管：ちゃーがんじゅう課）</t>
    </r>
    <rPh sb="0" eb="6">
      <t>チイキホウカツシエン</t>
    </rPh>
    <rPh sb="12" eb="14">
      <t>ショカン</t>
    </rPh>
    <rPh sb="23" eb="24">
      <t>カ</t>
    </rPh>
    <phoneticPr fontId="3"/>
  </si>
  <si>
    <t>センター名</t>
    <rPh sb="4" eb="5">
      <t>メイ</t>
    </rPh>
    <phoneticPr fontId="3"/>
  </si>
  <si>
    <t>圏域</t>
    <rPh sb="0" eb="2">
      <t>ケンイキ</t>
    </rPh>
    <phoneticPr fontId="3"/>
  </si>
  <si>
    <t>電話番号</t>
    <rPh sb="0" eb="4">
      <t>デンワバンゴウ</t>
    </rPh>
    <phoneticPr fontId="3"/>
  </si>
  <si>
    <t>那覇市地域包括支援センター</t>
    <phoneticPr fontId="3"/>
  </si>
  <si>
    <t>前島3丁目、松山、若狭</t>
    <phoneticPr fontId="3"/>
  </si>
  <si>
    <t>若狭2-1-10</t>
    <phoneticPr fontId="3"/>
  </si>
  <si>
    <t>８６３－１１６５</t>
    <phoneticPr fontId="3"/>
  </si>
  <si>
    <t>若狭</t>
    <phoneticPr fontId="3"/>
  </si>
  <si>
    <r>
      <t xml:space="preserve">ふれあいデイサービス
</t>
    </r>
    <r>
      <rPr>
        <sz val="8"/>
        <color theme="1"/>
        <rFont val="ＭＳ Ｐゴシック"/>
        <family val="3"/>
        <charset val="128"/>
      </rPr>
      <t>（所管：ちゃーがんじゅう課）</t>
    </r>
    <phoneticPr fontId="3"/>
  </si>
  <si>
    <t>名称</t>
    <rPh sb="0" eb="2">
      <t>メイショウ</t>
    </rPh>
    <phoneticPr fontId="3"/>
  </si>
  <si>
    <t>活動日（毎月）</t>
    <rPh sb="0" eb="3">
      <t>カツドウビ</t>
    </rPh>
    <rPh sb="4" eb="6">
      <t>マイツキ</t>
    </rPh>
    <phoneticPr fontId="3"/>
  </si>
  <si>
    <t>活動時間</t>
    <rPh sb="0" eb="4">
      <t>カツドウジカン</t>
    </rPh>
    <phoneticPr fontId="3"/>
  </si>
  <si>
    <t>活動場所（住所）</t>
    <rPh sb="0" eb="4">
      <t>カツドウバショ</t>
    </rPh>
    <rPh sb="5" eb="7">
      <t>ジュウショ</t>
    </rPh>
    <phoneticPr fontId="3"/>
  </si>
  <si>
    <t>若浦会ふれあいデイサービス</t>
    <rPh sb="0" eb="2">
      <t>ワカウラ</t>
    </rPh>
    <rPh sb="2" eb="3">
      <t>カイ</t>
    </rPh>
    <phoneticPr fontId="12"/>
  </si>
  <si>
    <t>第2･4木曜日　</t>
    <rPh sb="0" eb="1">
      <t>ダイ</t>
    </rPh>
    <rPh sb="4" eb="7">
      <t>モクヨウビ</t>
    </rPh>
    <phoneticPr fontId="12"/>
  </si>
  <si>
    <t>14:00～16:00</t>
    <phoneticPr fontId="12"/>
  </si>
  <si>
    <t>若狭市営住宅集会所（若狭3-18　1棟10階）</t>
    <rPh sb="0" eb="2">
      <t>ワカサ</t>
    </rPh>
    <rPh sb="2" eb="4">
      <t>シエイ</t>
    </rPh>
    <rPh sb="4" eb="6">
      <t>ジュウタク</t>
    </rPh>
    <rPh sb="6" eb="8">
      <t>シュウカイ</t>
    </rPh>
    <rPh sb="8" eb="9">
      <t>ショ</t>
    </rPh>
    <rPh sb="10" eb="12">
      <t>ワカサ</t>
    </rPh>
    <rPh sb="18" eb="19">
      <t>トウ</t>
    </rPh>
    <rPh sb="21" eb="22">
      <t>カイ</t>
    </rPh>
    <phoneticPr fontId="12"/>
  </si>
  <si>
    <t>若狭地域若草の会</t>
    <rPh sb="0" eb="2">
      <t>ワカサ</t>
    </rPh>
    <rPh sb="2" eb="4">
      <t>チイキ</t>
    </rPh>
    <rPh sb="4" eb="6">
      <t>ワカクサ</t>
    </rPh>
    <rPh sb="7" eb="8">
      <t>カイ</t>
    </rPh>
    <phoneticPr fontId="12"/>
  </si>
  <si>
    <t>第2･3・4木曜日　</t>
    <rPh sb="0" eb="1">
      <t>ダイ</t>
    </rPh>
    <rPh sb="6" eb="9">
      <t>モクヨウビ</t>
    </rPh>
    <phoneticPr fontId="12"/>
  </si>
  <si>
    <t>若狭公民館（若狭2-12-1　3階）</t>
    <rPh sb="0" eb="2">
      <t>ワカサ</t>
    </rPh>
    <rPh sb="2" eb="5">
      <t>コウミンカン</t>
    </rPh>
    <rPh sb="6" eb="8">
      <t>ワカサ</t>
    </rPh>
    <rPh sb="16" eb="17">
      <t>カイ</t>
    </rPh>
    <phoneticPr fontId="12"/>
  </si>
  <si>
    <t>若狭めおとがんじゅう会</t>
    <rPh sb="0" eb="2">
      <t>ワカサ</t>
    </rPh>
    <rPh sb="10" eb="11">
      <t>カイ</t>
    </rPh>
    <phoneticPr fontId="12"/>
  </si>
  <si>
    <t>第2･3・4水曜日　</t>
    <rPh sb="0" eb="1">
      <t>ダイ</t>
    </rPh>
    <rPh sb="6" eb="7">
      <t>スイ</t>
    </rPh>
    <rPh sb="7" eb="9">
      <t>ヨウビ</t>
    </rPh>
    <phoneticPr fontId="12"/>
  </si>
  <si>
    <t>10:00～12:00</t>
    <phoneticPr fontId="12"/>
  </si>
  <si>
    <t>垣花奉頌会若狭集会所（若狭3-37-3）</t>
    <rPh sb="0" eb="2">
      <t>カキノハナ</t>
    </rPh>
    <rPh sb="2" eb="3">
      <t>トモ</t>
    </rPh>
    <rPh sb="3" eb="4">
      <t>ショウ</t>
    </rPh>
    <rPh sb="4" eb="5">
      <t>カイ</t>
    </rPh>
    <rPh sb="5" eb="7">
      <t>ワカサ</t>
    </rPh>
    <rPh sb="7" eb="9">
      <t>シュウカイ</t>
    </rPh>
    <rPh sb="9" eb="10">
      <t>ショ</t>
    </rPh>
    <rPh sb="11" eb="13">
      <t>ワカサ</t>
    </rPh>
    <phoneticPr fontId="12"/>
  </si>
  <si>
    <t>わかさ百寿会</t>
    <rPh sb="3" eb="4">
      <t>ヒャク</t>
    </rPh>
    <rPh sb="4" eb="5">
      <t>ジュ</t>
    </rPh>
    <rPh sb="5" eb="6">
      <t>カイ</t>
    </rPh>
    <phoneticPr fontId="12"/>
  </si>
  <si>
    <t>第1・2･4月曜日　</t>
    <rPh sb="0" eb="1">
      <t>ダイ</t>
    </rPh>
    <rPh sb="6" eb="9">
      <t>ゲツヨウビ</t>
    </rPh>
    <phoneticPr fontId="12"/>
  </si>
  <si>
    <t>個人宅</t>
    <rPh sb="0" eb="3">
      <t>コジンタク</t>
    </rPh>
    <phoneticPr fontId="12"/>
  </si>
  <si>
    <t>デイサービスことぶき</t>
    <phoneticPr fontId="12"/>
  </si>
  <si>
    <t>第1･3・4月曜日　</t>
    <rPh sb="0" eb="1">
      <t>ダイ</t>
    </rPh>
    <rPh sb="6" eb="9">
      <t>ゲツヨウビ</t>
    </rPh>
    <phoneticPr fontId="12"/>
  </si>
  <si>
    <t>前島3丁目自治会事務所（前島3-5-3メゾンひとし2F)</t>
    <rPh sb="0" eb="2">
      <t>マエジマ</t>
    </rPh>
    <rPh sb="3" eb="5">
      <t>チョウメ</t>
    </rPh>
    <rPh sb="5" eb="8">
      <t>ジチカイ</t>
    </rPh>
    <rPh sb="8" eb="10">
      <t>ジム</t>
    </rPh>
    <rPh sb="10" eb="11">
      <t>ショ</t>
    </rPh>
    <rPh sb="12" eb="14">
      <t>マエジマ</t>
    </rPh>
    <phoneticPr fontId="12"/>
  </si>
  <si>
    <t>ハッピー健康若さ</t>
    <rPh sb="4" eb="6">
      <t>ケンコウ</t>
    </rPh>
    <rPh sb="6" eb="7">
      <t>ワカ</t>
    </rPh>
    <phoneticPr fontId="12"/>
  </si>
  <si>
    <t>第1･2・3・4火曜日　</t>
    <rPh sb="0" eb="1">
      <t>ダイ</t>
    </rPh>
    <rPh sb="8" eb="9">
      <t>カ</t>
    </rPh>
    <rPh sb="9" eb="11">
      <t>ヨウビ</t>
    </rPh>
    <phoneticPr fontId="12"/>
  </si>
  <si>
    <t>那覇市津波避難ビル（松山2-22-1　2Ｆ）</t>
    <rPh sb="0" eb="3">
      <t>ナハシ</t>
    </rPh>
    <rPh sb="3" eb="4">
      <t>ツ</t>
    </rPh>
    <rPh sb="4" eb="5">
      <t>ナミ</t>
    </rPh>
    <rPh sb="5" eb="7">
      <t>ヒナン</t>
    </rPh>
    <rPh sb="10" eb="12">
      <t>マツヤマ</t>
    </rPh>
    <phoneticPr fontId="12"/>
  </si>
  <si>
    <t>まつやま若松会</t>
    <rPh sb="4" eb="6">
      <t>ワカマツ</t>
    </rPh>
    <rPh sb="6" eb="7">
      <t>カイ</t>
    </rPh>
    <phoneticPr fontId="12"/>
  </si>
  <si>
    <t>第2・4水曜日</t>
    <rPh sb="0" eb="1">
      <t>ダイ</t>
    </rPh>
    <rPh sb="4" eb="7">
      <t>スイヨウビ</t>
    </rPh>
    <phoneticPr fontId="12"/>
  </si>
  <si>
    <r>
      <t>病院</t>
    </r>
    <r>
      <rPr>
        <b/>
        <shadow/>
        <sz val="14"/>
        <rFont val="Calibri"/>
        <family val="2"/>
      </rPr>
      <t xml:space="preserve"> 
</t>
    </r>
    <r>
      <rPr>
        <shadow/>
        <sz val="8"/>
        <rFont val="ＭＳ Ｐゴシック"/>
        <family val="3"/>
        <charset val="128"/>
      </rPr>
      <t>（提供：那覇市医師会）</t>
    </r>
    <rPh sb="0" eb="2">
      <t>ビョウイン</t>
    </rPh>
    <rPh sb="5" eb="7">
      <t>テイキョウ</t>
    </rPh>
    <rPh sb="8" eb="11">
      <t>ナハシ</t>
    </rPh>
    <rPh sb="11" eb="14">
      <t>イシカイ</t>
    </rPh>
    <phoneticPr fontId="3"/>
  </si>
  <si>
    <t>※那覇市医師会に所属する医療機関</t>
    <phoneticPr fontId="3"/>
  </si>
  <si>
    <t>診療科目</t>
    <rPh sb="0" eb="2">
      <t>シンリョウ</t>
    </rPh>
    <rPh sb="2" eb="4">
      <t>カモク</t>
    </rPh>
    <phoneticPr fontId="3"/>
  </si>
  <si>
    <t>八重洲クリニック</t>
    <rPh sb="0" eb="3">
      <t>ヤエス</t>
    </rPh>
    <phoneticPr fontId="3"/>
  </si>
  <si>
    <t>内科、循環器内科、消化器内科（胃腸内科）、
小児科、脳神経外科</t>
    <rPh sb="0" eb="2">
      <t>ナイカ</t>
    </rPh>
    <rPh sb="3" eb="8">
      <t>ジュンカンキナイカ</t>
    </rPh>
    <rPh sb="9" eb="14">
      <t>ショウカキナイカ</t>
    </rPh>
    <rPh sb="15" eb="19">
      <t>イチョウナイカ</t>
    </rPh>
    <rPh sb="22" eb="25">
      <t>ショウニカ</t>
    </rPh>
    <rPh sb="26" eb="31">
      <t>ノウシンケイゲカ</t>
    </rPh>
    <phoneticPr fontId="3"/>
  </si>
  <si>
    <t>松山2-23-13</t>
    <rPh sb="0" eb="2">
      <t>マツヤマ</t>
    </rPh>
    <phoneticPr fontId="3"/>
  </si>
  <si>
    <t>098-861-8618</t>
    <phoneticPr fontId="3"/>
  </si>
  <si>
    <t xml:space="preserve"> 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</si>
</sst>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411]ge\.m\.d;@"/>
    <numFmt numFmtId="177" formatCode="0.0%"/>
  </numFmts>
  <fonts count="58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u/>
      <sz val="36"/>
      <color theme="10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rgb="FF333333"/>
      <name val="ͣӠХå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</font>
    <font>
      <sz val="2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2"/>
      <name val="ＭＳ Ｐゴシック"/>
      <family val="3"/>
    </font>
    <font>
      <sz val="12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4"/>
      <color rgb="FFFF0000"/>
      <name val="ＭＳ Ｐゴシック"/>
      <family val="3"/>
      <charset val="128"/>
      <scheme val="minor"/>
    </font>
    <font>
      <b/>
      <sz val="12"/>
      <color rgb="FFFF0000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  <scheme val="minor"/>
    </font>
    <font>
      <sz val="12"/>
      <color rgb="FFFF0000"/>
      <name val="ＭＳ Ｐゴシック"/>
      <family val="3"/>
      <charset val="128"/>
      <scheme val="minor"/>
    </font>
    <font>
      <sz val="8"/>
      <color theme="1"/>
      <name val="ＭＳ Ｐゴシック"/>
      <family val="2"/>
      <charset val="128"/>
      <scheme val="minor"/>
    </font>
    <font>
      <b/>
      <sz val="12"/>
      <name val="ＭＳ Ｐゴシック"/>
      <family val="3"/>
      <charset val="128"/>
      <scheme val="minor"/>
    </font>
    <font>
      <sz val="12"/>
      <color rgb="FFFF0000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name val="ＭＳ Ｐゴシック"/>
      <family val="2"/>
      <charset val="128"/>
      <scheme val="minor"/>
    </font>
    <font>
      <sz val="12"/>
      <color rgb="FFFF0000"/>
      <name val="ＭＳ Ｐゴシック"/>
      <family val="2"/>
      <charset val="128"/>
      <scheme val="minor"/>
    </font>
    <font>
      <sz val="10"/>
      <name val="ＭＳ Ｐゴシック"/>
      <family val="3"/>
      <charset val="128"/>
      <scheme val="minor"/>
    </font>
    <font>
      <sz val="14"/>
      <color rgb="FFFF000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20"/>
      <color theme="1"/>
      <name val="ＭＳ Ｐゴシック"/>
      <family val="3"/>
      <charset val="128"/>
    </font>
    <font>
      <b/>
      <sz val="14"/>
      <color theme="1"/>
      <name val="ＭＳ Ｐゴシック"/>
      <family val="3"/>
      <scheme val="minor"/>
    </font>
    <font>
      <b/>
      <sz val="13"/>
      <color theme="1"/>
      <name val="ＭＳ Ｐゴシック"/>
      <family val="3"/>
      <scheme val="minor"/>
    </font>
    <font>
      <sz val="48"/>
      <color theme="1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48"/>
      <color theme="1"/>
      <name val="ＭＳ Ｐゴシック"/>
      <family val="3"/>
      <charset val="128"/>
      <scheme val="minor"/>
    </font>
    <font>
      <b/>
      <shadow/>
      <sz val="14"/>
      <name val="ＭＳ Ｐゴシック"/>
      <family val="3"/>
      <charset val="128"/>
    </font>
    <font>
      <b/>
      <shadow/>
      <sz val="14"/>
      <name val="Calibri"/>
      <family val="2"/>
    </font>
    <font>
      <shadow/>
      <sz val="8"/>
      <name val="ＭＳ Ｐゴシック"/>
      <family val="3"/>
      <charset val="128"/>
    </font>
    <font>
      <sz val="9"/>
      <color theme="1"/>
      <name val="ＭＳ Ｐ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9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top"/>
      <protection locked="0"/>
    </xf>
  </cellStyleXfs>
  <cellXfs count="336">
    <xf numFmtId="0" fontId="0" fillId="0" borderId="0" xfId="0">
      <alignment vertical="center"/>
    </xf>
    <xf numFmtId="0" fontId="4" fillId="0" borderId="0" xfId="0" applyFont="1">
      <alignment vertical="center"/>
    </xf>
    <xf numFmtId="0" fontId="7" fillId="0" borderId="1" xfId="0" applyFont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0" fillId="0" borderId="0" xfId="0" applyAlignment="1">
      <alignment vertical="center" shrinkToFit="1"/>
    </xf>
    <xf numFmtId="0" fontId="14" fillId="0" borderId="0" xfId="0" applyFont="1">
      <alignment vertical="center"/>
    </xf>
    <xf numFmtId="0" fontId="6" fillId="0" borderId="0" xfId="3" applyFont="1" applyAlignment="1" applyProtection="1">
      <alignment horizontal="center" vertical="center"/>
    </xf>
    <xf numFmtId="0" fontId="16" fillId="0" borderId="0" xfId="0" applyFont="1" applyAlignment="1">
      <alignment horizontal="left" vertical="center" wrapText="1"/>
    </xf>
    <xf numFmtId="0" fontId="16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vertical="center"/>
    </xf>
    <xf numFmtId="0" fontId="18" fillId="4" borderId="0" xfId="0" applyFont="1" applyFill="1">
      <alignment vertical="center"/>
    </xf>
    <xf numFmtId="0" fontId="21" fillId="4" borderId="0" xfId="0" applyFont="1" applyFill="1" applyAlignment="1">
      <alignment horizontal="center" vertical="center" wrapText="1"/>
    </xf>
    <xf numFmtId="0" fontId="0" fillId="4" borderId="0" xfId="0" applyFill="1">
      <alignment vertical="center"/>
    </xf>
    <xf numFmtId="0" fontId="21" fillId="0" borderId="0" xfId="0" applyFont="1" applyAlignment="1">
      <alignment horizontal="center" vertical="center" wrapText="1"/>
    </xf>
    <xf numFmtId="0" fontId="21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6" fillId="0" borderId="0" xfId="3" applyFont="1" applyAlignment="1" applyProtection="1">
      <alignment vertical="center"/>
    </xf>
    <xf numFmtId="0" fontId="0" fillId="0" borderId="0" xfId="0" applyAlignment="1">
      <alignment horizontal="center" vertical="center" wrapText="1"/>
    </xf>
    <xf numFmtId="3" fontId="24" fillId="0" borderId="0" xfId="0" applyNumberFormat="1" applyFont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6" fillId="0" borderId="0" xfId="0" applyFont="1">
      <alignment vertical="center"/>
    </xf>
    <xf numFmtId="0" fontId="27" fillId="0" borderId="0" xfId="0" applyFont="1">
      <alignment vertical="center"/>
    </xf>
    <xf numFmtId="0" fontId="29" fillId="0" borderId="0" xfId="0" applyFont="1" applyAlignment="1">
      <alignment vertical="center" wrapText="1"/>
    </xf>
    <xf numFmtId="177" fontId="30" fillId="0" borderId="0" xfId="0" applyNumberFormat="1" applyFont="1" applyAlignment="1">
      <alignment horizontal="center" vertical="center"/>
    </xf>
    <xf numFmtId="3" fontId="35" fillId="0" borderId="0" xfId="0" applyNumberFormat="1" applyFont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36" fillId="0" borderId="0" xfId="0" applyFont="1" applyAlignment="1">
      <alignment horizontal="center" vertical="center"/>
    </xf>
    <xf numFmtId="0" fontId="21" fillId="4" borderId="0" xfId="0" applyFont="1" applyFill="1" applyAlignment="1">
      <alignment horizontal="center" vertical="center"/>
    </xf>
    <xf numFmtId="0" fontId="30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18" fillId="0" borderId="0" xfId="0" applyFont="1">
      <alignment vertical="center"/>
    </xf>
    <xf numFmtId="0" fontId="19" fillId="0" borderId="0" xfId="0" applyFont="1" applyAlignment="1">
      <alignment horizontal="left" vertical="center" wrapText="1"/>
    </xf>
    <xf numFmtId="0" fontId="20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21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horizontal="left" vertical="center" wrapText="1"/>
    </xf>
    <xf numFmtId="176" fontId="11" fillId="0" borderId="6" xfId="0" applyNumberFormat="1" applyFont="1" applyBorder="1">
      <alignment vertical="center"/>
    </xf>
    <xf numFmtId="0" fontId="0" fillId="0" borderId="32" xfId="0" applyBorder="1">
      <alignment vertical="center"/>
    </xf>
    <xf numFmtId="0" fontId="8" fillId="0" borderId="0" xfId="0" applyFont="1" applyAlignment="1">
      <alignment vertical="center" shrinkToFit="1"/>
    </xf>
    <xf numFmtId="0" fontId="0" fillId="0" borderId="12" xfId="0" applyBorder="1">
      <alignment vertical="center"/>
    </xf>
    <xf numFmtId="0" fontId="0" fillId="0" borderId="0" xfId="0" applyAlignment="1">
      <alignment vertical="center" wrapText="1"/>
    </xf>
    <xf numFmtId="0" fontId="0" fillId="0" borderId="35" xfId="0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26" fillId="0" borderId="29" xfId="0" applyFont="1" applyBorder="1" applyAlignment="1">
      <alignment horizontal="center" vertical="center" wrapText="1"/>
    </xf>
    <xf numFmtId="0" fontId="0" fillId="4" borderId="0" xfId="0" applyFill="1" applyAlignment="1">
      <alignment vertical="center" shrinkToFit="1"/>
    </xf>
    <xf numFmtId="0" fontId="14" fillId="4" borderId="0" xfId="0" applyFont="1" applyFill="1">
      <alignment vertical="center"/>
    </xf>
    <xf numFmtId="0" fontId="13" fillId="0" borderId="0" xfId="0" applyFont="1" applyAlignment="1">
      <alignment vertical="center" wrapText="1"/>
    </xf>
    <xf numFmtId="0" fontId="39" fillId="0" borderId="0" xfId="0" applyFont="1" applyAlignment="1">
      <alignment horizontal="right" vertical="center" wrapText="1"/>
    </xf>
    <xf numFmtId="0" fontId="15" fillId="0" borderId="0" xfId="0" applyFont="1" applyAlignment="1">
      <alignment horizontal="right" vertical="center"/>
    </xf>
    <xf numFmtId="177" fontId="15" fillId="0" borderId="0" xfId="2" applyNumberFormat="1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15" fillId="0" borderId="0" xfId="0" applyFont="1" applyAlignment="1">
      <alignment horizontal="left" vertical="center"/>
    </xf>
    <xf numFmtId="177" fontId="15" fillId="0" borderId="0" xfId="2" applyNumberFormat="1" applyFont="1" applyBorder="1" applyAlignment="1">
      <alignment horizontal="left" vertical="center"/>
    </xf>
    <xf numFmtId="0" fontId="15" fillId="0" borderId="34" xfId="0" applyFont="1" applyBorder="1" applyAlignment="1">
      <alignment horizontal="left" vertical="center"/>
    </xf>
    <xf numFmtId="177" fontId="13" fillId="0" borderId="0" xfId="2" applyNumberFormat="1" applyFont="1" applyBorder="1" applyAlignment="1">
      <alignment horizontal="left" vertical="center"/>
    </xf>
    <xf numFmtId="177" fontId="33" fillId="0" borderId="0" xfId="2" applyNumberFormat="1" applyFont="1" applyBorder="1" applyAlignment="1">
      <alignment horizontal="left" vertical="center"/>
    </xf>
    <xf numFmtId="177" fontId="29" fillId="0" borderId="10" xfId="2" applyNumberFormat="1" applyFont="1" applyBorder="1" applyAlignment="1">
      <alignment horizontal="left" vertical="center"/>
    </xf>
    <xf numFmtId="177" fontId="26" fillId="0" borderId="7" xfId="2" applyNumberFormat="1" applyFont="1" applyBorder="1" applyAlignment="1">
      <alignment horizontal="left" vertical="center"/>
    </xf>
    <xf numFmtId="177" fontId="26" fillId="0" borderId="9" xfId="2" applyNumberFormat="1" applyFont="1" applyBorder="1" applyAlignment="1">
      <alignment horizontal="left" vertical="center"/>
    </xf>
    <xf numFmtId="177" fontId="26" fillId="0" borderId="8" xfId="2" applyNumberFormat="1" applyFont="1" applyBorder="1" applyAlignment="1">
      <alignment horizontal="left" vertical="center"/>
    </xf>
    <xf numFmtId="177" fontId="17" fillId="0" borderId="10" xfId="2" applyNumberFormat="1" applyFont="1" applyBorder="1" applyAlignment="1">
      <alignment horizontal="left" vertical="center"/>
    </xf>
    <xf numFmtId="0" fontId="38" fillId="0" borderId="0" xfId="0" applyFont="1">
      <alignment vertical="center"/>
    </xf>
    <xf numFmtId="177" fontId="26" fillId="0" borderId="10" xfId="2" applyNumberFormat="1" applyFont="1" applyBorder="1" applyAlignment="1">
      <alignment horizontal="left" vertical="center"/>
    </xf>
    <xf numFmtId="0" fontId="26" fillId="0" borderId="7" xfId="0" applyFont="1" applyBorder="1" applyAlignment="1">
      <alignment horizontal="left" vertical="center"/>
    </xf>
    <xf numFmtId="0" fontId="26" fillId="0" borderId="9" xfId="0" applyFont="1" applyBorder="1" applyAlignment="1">
      <alignment horizontal="left" vertical="center"/>
    </xf>
    <xf numFmtId="0" fontId="26" fillId="0" borderId="8" xfId="0" applyFont="1" applyBorder="1" applyAlignment="1">
      <alignment horizontal="left" vertical="center"/>
    </xf>
    <xf numFmtId="0" fontId="10" fillId="0" borderId="6" xfId="0" applyFont="1" applyBorder="1">
      <alignment vertical="center"/>
    </xf>
    <xf numFmtId="0" fontId="0" fillId="0" borderId="6" xfId="0" applyBorder="1">
      <alignment vertical="center"/>
    </xf>
    <xf numFmtId="0" fontId="13" fillId="0" borderId="10" xfId="0" applyFont="1" applyBorder="1" applyAlignment="1">
      <alignment vertical="center" wrapText="1"/>
    </xf>
    <xf numFmtId="0" fontId="13" fillId="0" borderId="10" xfId="0" applyFont="1" applyBorder="1" applyAlignment="1">
      <alignment horizontal="center" vertical="center"/>
    </xf>
    <xf numFmtId="0" fontId="13" fillId="0" borderId="10" xfId="0" applyFont="1" applyBorder="1">
      <alignment vertical="center"/>
    </xf>
    <xf numFmtId="0" fontId="10" fillId="0" borderId="0" xfId="0" applyFont="1">
      <alignment vertical="center"/>
    </xf>
    <xf numFmtId="0" fontId="2" fillId="0" borderId="0" xfId="0" applyFont="1">
      <alignment vertical="center"/>
    </xf>
    <xf numFmtId="38" fontId="0" fillId="0" borderId="0" xfId="1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vertical="center" shrinkToFit="1"/>
    </xf>
    <xf numFmtId="0" fontId="6" fillId="0" borderId="0" xfId="3" applyFont="1" applyBorder="1" applyAlignment="1" applyProtection="1">
      <alignment horizontal="center" vertical="center"/>
    </xf>
    <xf numFmtId="0" fontId="40" fillId="0" borderId="0" xfId="0" applyFont="1" applyAlignment="1">
      <alignment vertical="center" wrapText="1" shrinkToFit="1"/>
    </xf>
    <xf numFmtId="0" fontId="17" fillId="0" borderId="0" xfId="0" applyFont="1">
      <alignment vertical="center"/>
    </xf>
    <xf numFmtId="0" fontId="17" fillId="0" borderId="0" xfId="0" applyFont="1" applyAlignment="1">
      <alignment vertical="center" wrapText="1"/>
    </xf>
    <xf numFmtId="0" fontId="6" fillId="0" borderId="0" xfId="3" applyFont="1" applyFill="1" applyAlignment="1" applyProtection="1">
      <alignment vertical="center"/>
    </xf>
    <xf numFmtId="0" fontId="47" fillId="0" borderId="0" xfId="0" applyFont="1" applyAlignment="1">
      <alignment horizontal="left" vertical="center" wrapText="1"/>
    </xf>
    <xf numFmtId="0" fontId="50" fillId="0" borderId="0" xfId="0" applyFont="1">
      <alignment vertical="center"/>
    </xf>
    <xf numFmtId="0" fontId="47" fillId="0" borderId="0" xfId="0" applyFont="1" applyAlignment="1">
      <alignment horizontal="center" vertical="center" wrapText="1"/>
    </xf>
    <xf numFmtId="0" fontId="52" fillId="0" borderId="0" xfId="0" applyFont="1" applyAlignment="1">
      <alignment horizontal="left" vertical="center" wrapText="1"/>
    </xf>
    <xf numFmtId="0" fontId="21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0" fontId="53" fillId="0" borderId="0" xfId="0" applyFont="1">
      <alignment vertical="center"/>
    </xf>
    <xf numFmtId="0" fontId="23" fillId="0" borderId="0" xfId="0" applyFont="1" applyAlignment="1">
      <alignment horizontal="left" vertical="center" wrapText="1"/>
    </xf>
    <xf numFmtId="0" fontId="23" fillId="0" borderId="0" xfId="0" applyFont="1" applyAlignment="1">
      <alignment horizontal="center" vertical="center"/>
    </xf>
    <xf numFmtId="0" fontId="0" fillId="0" borderId="0" xfId="0" applyAlignment="1">
      <alignment horizontal="center" vertical="center" textRotation="255"/>
    </xf>
    <xf numFmtId="0" fontId="32" fillId="0" borderId="0" xfId="0" applyFont="1" applyAlignment="1">
      <alignment horizontal="center" vertical="center"/>
    </xf>
    <xf numFmtId="0" fontId="32" fillId="0" borderId="0" xfId="0" applyFont="1" applyAlignment="1">
      <alignment horizontal="left" vertical="center" shrinkToFit="1"/>
    </xf>
    <xf numFmtId="0" fontId="0" fillId="0" borderId="10" xfId="0" applyBorder="1" applyAlignment="1">
      <alignment horizontal="left" vertical="center"/>
    </xf>
    <xf numFmtId="0" fontId="57" fillId="0" borderId="10" xfId="0" applyFont="1" applyBorder="1" applyAlignment="1">
      <alignment horizontal="left" vertical="center" wrapText="1"/>
    </xf>
    <xf numFmtId="0" fontId="16" fillId="0" borderId="10" xfId="0" applyFont="1" applyBorder="1" applyAlignment="1">
      <alignment horizontal="left" vertical="center" wrapText="1"/>
    </xf>
    <xf numFmtId="0" fontId="0" fillId="0" borderId="10" xfId="0" applyBorder="1" applyAlignment="1">
      <alignment horizontal="center" vertical="center"/>
    </xf>
    <xf numFmtId="0" fontId="54" fillId="3" borderId="6" xfId="0" applyFont="1" applyFill="1" applyBorder="1" applyAlignment="1">
      <alignment horizontal="left" vertical="center" wrapText="1"/>
    </xf>
    <xf numFmtId="0" fontId="54" fillId="3" borderId="6" xfId="0" applyFont="1" applyFill="1" applyBorder="1" applyAlignment="1">
      <alignment horizontal="left" vertical="center"/>
    </xf>
    <xf numFmtId="176" fontId="11" fillId="0" borderId="6" xfId="0" applyNumberFormat="1" applyFont="1" applyBorder="1" applyAlignment="1">
      <alignment horizontal="center" vertical="center"/>
    </xf>
    <xf numFmtId="0" fontId="37" fillId="2" borderId="10" xfId="0" applyFont="1" applyFill="1" applyBorder="1" applyAlignment="1">
      <alignment horizontal="center" vertical="center"/>
    </xf>
    <xf numFmtId="0" fontId="37" fillId="2" borderId="7" xfId="0" applyFont="1" applyFill="1" applyBorder="1" applyAlignment="1">
      <alignment horizontal="center" vertical="center" shrinkToFit="1"/>
    </xf>
    <xf numFmtId="0" fontId="37" fillId="2" borderId="9" xfId="0" applyFont="1" applyFill="1" applyBorder="1" applyAlignment="1">
      <alignment horizontal="center" vertical="center" shrinkToFit="1"/>
    </xf>
    <xf numFmtId="0" fontId="37" fillId="2" borderId="10" xfId="0" applyFont="1" applyFill="1" applyBorder="1" applyAlignment="1">
      <alignment horizontal="center" vertical="center" shrinkToFit="1"/>
    </xf>
    <xf numFmtId="0" fontId="37" fillId="2" borderId="8" xfId="0" applyFont="1" applyFill="1" applyBorder="1" applyAlignment="1">
      <alignment horizontal="center" vertical="center" shrinkToFit="1"/>
    </xf>
    <xf numFmtId="0" fontId="23" fillId="0" borderId="10" xfId="0" applyFont="1" applyBorder="1" applyAlignment="1">
      <alignment horizontal="left" vertical="center" wrapText="1"/>
    </xf>
    <xf numFmtId="0" fontId="21" fillId="0" borderId="10" xfId="0" applyFont="1" applyBorder="1" applyAlignment="1">
      <alignment horizontal="center" vertical="center"/>
    </xf>
    <xf numFmtId="0" fontId="23" fillId="0" borderId="10" xfId="0" applyFont="1" applyBorder="1" applyAlignment="1">
      <alignment horizontal="center" vertical="center"/>
    </xf>
    <xf numFmtId="0" fontId="40" fillId="2" borderId="10" xfId="0" applyFont="1" applyFill="1" applyBorder="1" applyAlignment="1">
      <alignment horizontal="center" vertical="center" wrapText="1"/>
    </xf>
    <xf numFmtId="0" fontId="40" fillId="2" borderId="10" xfId="0" applyFont="1" applyFill="1" applyBorder="1" applyAlignment="1">
      <alignment horizontal="center" vertical="center"/>
    </xf>
    <xf numFmtId="0" fontId="51" fillId="0" borderId="42" xfId="0" applyFont="1" applyBorder="1" applyAlignment="1">
      <alignment horizontal="center" vertical="center" wrapText="1"/>
    </xf>
    <xf numFmtId="0" fontId="51" fillId="0" borderId="43" xfId="0" applyFont="1" applyBorder="1" applyAlignment="1">
      <alignment horizontal="center" vertical="center" wrapText="1"/>
    </xf>
    <xf numFmtId="0" fontId="51" fillId="0" borderId="44" xfId="0" applyFont="1" applyBorder="1" applyAlignment="1">
      <alignment horizontal="center" vertical="center" wrapText="1"/>
    </xf>
    <xf numFmtId="0" fontId="52" fillId="0" borderId="10" xfId="0" applyFont="1" applyBorder="1" applyAlignment="1">
      <alignment horizontal="left" vertical="center" wrapText="1"/>
    </xf>
    <xf numFmtId="0" fontId="21" fillId="0" borderId="10" xfId="0" applyFont="1" applyBorder="1" applyAlignment="1">
      <alignment horizontal="left" vertical="center"/>
    </xf>
    <xf numFmtId="0" fontId="47" fillId="0" borderId="37" xfId="0" applyFont="1" applyBorder="1" applyAlignment="1">
      <alignment horizontal="center" vertical="center" wrapText="1"/>
    </xf>
    <xf numFmtId="0" fontId="47" fillId="0" borderId="6" xfId="0" applyFont="1" applyBorder="1" applyAlignment="1">
      <alignment horizontal="center" vertical="center" wrapText="1"/>
    </xf>
    <xf numFmtId="0" fontId="47" fillId="0" borderId="38" xfId="0" applyFont="1" applyBorder="1" applyAlignment="1">
      <alignment horizontal="center" vertical="center" wrapText="1"/>
    </xf>
    <xf numFmtId="0" fontId="8" fillId="3" borderId="0" xfId="0" applyFont="1" applyFill="1" applyAlignment="1">
      <alignment horizontal="left" vertical="center" wrapText="1"/>
    </xf>
    <xf numFmtId="0" fontId="2" fillId="2" borderId="10" xfId="0" applyFont="1" applyFill="1" applyBorder="1" applyAlignment="1">
      <alignment horizontal="center" vertical="center"/>
    </xf>
    <xf numFmtId="0" fontId="26" fillId="0" borderId="10" xfId="0" applyFont="1" applyBorder="1" applyAlignment="1">
      <alignment horizontal="center" vertical="center"/>
    </xf>
    <xf numFmtId="0" fontId="26" fillId="0" borderId="10" xfId="0" applyFont="1" applyBorder="1" applyAlignment="1">
      <alignment horizontal="left" vertical="center" wrapText="1"/>
    </xf>
    <xf numFmtId="0" fontId="26" fillId="0" borderId="10" xfId="0" applyFont="1" applyBorder="1" applyAlignment="1">
      <alignment horizontal="left" vertical="center"/>
    </xf>
    <xf numFmtId="0" fontId="13" fillId="0" borderId="10" xfId="0" applyFont="1" applyBorder="1" applyAlignment="1">
      <alignment horizontal="left" vertical="center"/>
    </xf>
    <xf numFmtId="0" fontId="19" fillId="4" borderId="0" xfId="0" applyFont="1" applyFill="1" applyAlignment="1">
      <alignment horizontal="left" vertical="center" wrapText="1"/>
    </xf>
    <xf numFmtId="0" fontId="42" fillId="0" borderId="10" xfId="0" applyFont="1" applyBorder="1" applyAlignment="1">
      <alignment horizontal="left" vertical="center"/>
    </xf>
    <xf numFmtId="0" fontId="13" fillId="0" borderId="10" xfId="0" applyFont="1" applyBorder="1" applyAlignment="1">
      <alignment horizontal="center" vertical="center"/>
    </xf>
    <xf numFmtId="0" fontId="26" fillId="0" borderId="42" xfId="0" applyFont="1" applyBorder="1" applyAlignment="1">
      <alignment horizontal="left" vertical="center"/>
    </xf>
    <xf numFmtId="0" fontId="26" fillId="0" borderId="43" xfId="0" applyFont="1" applyBorder="1" applyAlignment="1">
      <alignment horizontal="left" vertical="center"/>
    </xf>
    <xf numFmtId="0" fontId="26" fillId="0" borderId="44" xfId="0" applyFont="1" applyBorder="1" applyAlignment="1">
      <alignment horizontal="left" vertical="center"/>
    </xf>
    <xf numFmtId="0" fontId="26" fillId="0" borderId="37" xfId="0" applyFont="1" applyBorder="1" applyAlignment="1">
      <alignment horizontal="left" vertical="center"/>
    </xf>
    <xf numFmtId="0" fontId="26" fillId="0" borderId="6" xfId="0" applyFont="1" applyBorder="1" applyAlignment="1">
      <alignment horizontal="left" vertical="center"/>
    </xf>
    <xf numFmtId="0" fontId="26" fillId="0" borderId="38" xfId="0" applyFont="1" applyBorder="1" applyAlignment="1">
      <alignment horizontal="left" vertical="center"/>
    </xf>
    <xf numFmtId="0" fontId="10" fillId="3" borderId="0" xfId="0" applyFont="1" applyFill="1" applyAlignment="1">
      <alignment horizontal="left" vertical="center" wrapText="1"/>
    </xf>
    <xf numFmtId="0" fontId="10" fillId="3" borderId="0" xfId="0" applyFont="1" applyFill="1" applyAlignment="1">
      <alignment horizontal="left" vertical="center"/>
    </xf>
    <xf numFmtId="0" fontId="43" fillId="2" borderId="10" xfId="0" applyFont="1" applyFill="1" applyBorder="1" applyAlignment="1">
      <alignment horizontal="center" vertical="center"/>
    </xf>
    <xf numFmtId="0" fontId="13" fillId="0" borderId="10" xfId="0" applyFont="1" applyBorder="1" applyAlignment="1">
      <alignment horizontal="left" vertical="center" wrapText="1"/>
    </xf>
    <xf numFmtId="0" fontId="33" fillId="0" borderId="10" xfId="0" applyFont="1" applyBorder="1" applyAlignment="1">
      <alignment vertical="center" wrapText="1"/>
    </xf>
    <xf numFmtId="0" fontId="20" fillId="4" borderId="0" xfId="0" applyFont="1" applyFill="1" applyAlignment="1">
      <alignment horizontal="left" vertical="center" wrapText="1"/>
    </xf>
    <xf numFmtId="0" fontId="0" fillId="4" borderId="0" xfId="0" applyFill="1" applyAlignment="1">
      <alignment horizontal="left" vertical="center" wrapText="1"/>
    </xf>
    <xf numFmtId="0" fontId="0" fillId="4" borderId="0" xfId="0" applyFill="1" applyAlignment="1">
      <alignment horizontal="left" vertical="center"/>
    </xf>
    <xf numFmtId="0" fontId="48" fillId="3" borderId="6" xfId="0" applyFont="1" applyFill="1" applyBorder="1" applyAlignment="1">
      <alignment horizontal="left" vertical="center" wrapText="1" shrinkToFit="1"/>
    </xf>
    <xf numFmtId="0" fontId="10" fillId="3" borderId="6" xfId="0" applyFont="1" applyFill="1" applyBorder="1" applyAlignment="1">
      <alignment horizontal="left" vertical="center" wrapText="1" shrinkToFit="1"/>
    </xf>
    <xf numFmtId="0" fontId="16" fillId="0" borderId="10" xfId="0" applyFont="1" applyBorder="1" applyAlignment="1">
      <alignment horizontal="left" vertical="center"/>
    </xf>
    <xf numFmtId="38" fontId="13" fillId="0" borderId="10" xfId="1" applyFont="1" applyFill="1" applyBorder="1" applyAlignment="1">
      <alignment horizontal="left" vertical="center" wrapText="1"/>
    </xf>
    <xf numFmtId="38" fontId="13" fillId="0" borderId="10" xfId="1" applyFont="1" applyFill="1" applyBorder="1" applyAlignment="1">
      <alignment horizontal="left" vertical="center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37" fillId="2" borderId="10" xfId="0" applyFont="1" applyFill="1" applyBorder="1" applyAlignment="1">
      <alignment horizontal="center" vertical="center" wrapText="1"/>
    </xf>
    <xf numFmtId="0" fontId="46" fillId="0" borderId="10" xfId="0" applyFont="1" applyBorder="1" applyAlignment="1">
      <alignment horizontal="left" vertical="center"/>
    </xf>
    <xf numFmtId="0" fontId="47" fillId="4" borderId="0" xfId="0" applyFont="1" applyFill="1" applyAlignment="1">
      <alignment horizontal="left" vertical="center" wrapText="1"/>
    </xf>
    <xf numFmtId="0" fontId="18" fillId="4" borderId="0" xfId="0" applyFont="1" applyFill="1" applyAlignment="1">
      <alignment horizontal="left" vertical="center" wrapText="1"/>
    </xf>
    <xf numFmtId="0" fontId="15" fillId="4" borderId="0" xfId="0" applyFont="1" applyFill="1" applyAlignment="1">
      <alignment horizontal="left" vertical="center" wrapText="1"/>
    </xf>
    <xf numFmtId="0" fontId="15" fillId="4" borderId="0" xfId="0" applyFont="1" applyFill="1" applyAlignment="1">
      <alignment horizontal="left" vertical="center"/>
    </xf>
    <xf numFmtId="0" fontId="10" fillId="3" borderId="6" xfId="0" applyFont="1" applyFill="1" applyBorder="1" applyAlignment="1">
      <alignment horizontal="left" vertical="center" wrapText="1"/>
    </xf>
    <xf numFmtId="0" fontId="10" fillId="3" borderId="6" xfId="0" applyFont="1" applyFill="1" applyBorder="1" applyAlignment="1">
      <alignment horizontal="left" vertical="center"/>
    </xf>
    <xf numFmtId="177" fontId="26" fillId="0" borderId="10" xfId="2" applyNumberFormat="1" applyFont="1" applyBorder="1" applyAlignment="1">
      <alignment horizontal="left" vertical="center"/>
    </xf>
    <xf numFmtId="0" fontId="44" fillId="0" borderId="10" xfId="0" applyFont="1" applyBorder="1" applyAlignment="1">
      <alignment horizontal="left" vertical="center" wrapText="1"/>
    </xf>
    <xf numFmtId="0" fontId="44" fillId="0" borderId="10" xfId="0" applyFont="1" applyBorder="1" applyAlignment="1">
      <alignment horizontal="left" vertical="center"/>
    </xf>
    <xf numFmtId="0" fontId="13" fillId="3" borderId="6" xfId="0" applyFont="1" applyFill="1" applyBorder="1" applyAlignment="1">
      <alignment horizontal="left" vertical="center" wrapText="1"/>
    </xf>
    <xf numFmtId="0" fontId="45" fillId="2" borderId="7" xfId="0" applyFont="1" applyFill="1" applyBorder="1" applyAlignment="1">
      <alignment horizontal="center" vertical="center"/>
    </xf>
    <xf numFmtId="0" fontId="45" fillId="2" borderId="9" xfId="0" applyFont="1" applyFill="1" applyBorder="1" applyAlignment="1">
      <alignment horizontal="center" vertical="center"/>
    </xf>
    <xf numFmtId="0" fontId="45" fillId="2" borderId="8" xfId="0" applyFont="1" applyFill="1" applyBorder="1" applyAlignment="1">
      <alignment horizontal="center" vertical="center"/>
    </xf>
    <xf numFmtId="177" fontId="26" fillId="0" borderId="7" xfId="2" applyNumberFormat="1" applyFont="1" applyBorder="1" applyAlignment="1">
      <alignment horizontal="left" vertical="center"/>
    </xf>
    <xf numFmtId="177" fontId="26" fillId="0" borderId="9" xfId="2" applyNumberFormat="1" applyFont="1" applyBorder="1" applyAlignment="1">
      <alignment horizontal="left" vertical="center"/>
    </xf>
    <xf numFmtId="177" fontId="26" fillId="0" borderId="8" xfId="2" applyNumberFormat="1" applyFont="1" applyBorder="1" applyAlignment="1">
      <alignment horizontal="left" vertical="center"/>
    </xf>
    <xf numFmtId="177" fontId="26" fillId="0" borderId="7" xfId="2" applyNumberFormat="1" applyFont="1" applyBorder="1" applyAlignment="1">
      <alignment horizontal="left" vertical="center" wrapText="1"/>
    </xf>
    <xf numFmtId="177" fontId="26" fillId="0" borderId="9" xfId="2" applyNumberFormat="1" applyFont="1" applyBorder="1" applyAlignment="1">
      <alignment horizontal="left" vertical="center" wrapText="1"/>
    </xf>
    <xf numFmtId="177" fontId="26" fillId="0" borderId="8" xfId="2" applyNumberFormat="1" applyFont="1" applyBorder="1" applyAlignment="1">
      <alignment horizontal="left" vertical="center" wrapText="1"/>
    </xf>
    <xf numFmtId="177" fontId="10" fillId="3" borderId="6" xfId="2" applyNumberFormat="1" applyFont="1" applyFill="1" applyBorder="1" applyAlignment="1">
      <alignment horizontal="left" vertical="center" wrapText="1"/>
    </xf>
    <xf numFmtId="177" fontId="37" fillId="2" borderId="7" xfId="2" applyNumberFormat="1" applyFont="1" applyFill="1" applyBorder="1" applyAlignment="1">
      <alignment horizontal="center" vertical="center"/>
    </xf>
    <xf numFmtId="177" fontId="37" fillId="2" borderId="9" xfId="2" applyNumberFormat="1" applyFont="1" applyFill="1" applyBorder="1" applyAlignment="1">
      <alignment horizontal="center" vertical="center"/>
    </xf>
    <xf numFmtId="177" fontId="37" fillId="2" borderId="8" xfId="2" applyNumberFormat="1" applyFont="1" applyFill="1" applyBorder="1" applyAlignment="1">
      <alignment horizontal="center" vertical="center"/>
    </xf>
    <xf numFmtId="177" fontId="26" fillId="0" borderId="10" xfId="2" applyNumberFormat="1" applyFont="1" applyBorder="1" applyAlignment="1">
      <alignment horizontal="left" vertical="center" wrapText="1"/>
    </xf>
    <xf numFmtId="177" fontId="44" fillId="0" borderId="7" xfId="2" applyNumberFormat="1" applyFont="1" applyBorder="1" applyAlignment="1">
      <alignment horizontal="left" vertical="center" wrapText="1"/>
    </xf>
    <xf numFmtId="177" fontId="44" fillId="0" borderId="9" xfId="2" applyNumberFormat="1" applyFont="1" applyBorder="1" applyAlignment="1">
      <alignment horizontal="left" vertical="center" wrapText="1"/>
    </xf>
    <xf numFmtId="177" fontId="44" fillId="0" borderId="8" xfId="2" applyNumberFormat="1" applyFont="1" applyBorder="1" applyAlignment="1">
      <alignment horizontal="left" vertical="center" wrapText="1"/>
    </xf>
    <xf numFmtId="0" fontId="42" fillId="0" borderId="7" xfId="0" applyFont="1" applyBorder="1" applyAlignment="1">
      <alignment horizontal="left" vertical="center"/>
    </xf>
    <xf numFmtId="0" fontId="26" fillId="0" borderId="9" xfId="0" applyFont="1" applyBorder="1" applyAlignment="1">
      <alignment horizontal="left" vertical="center"/>
    </xf>
    <xf numFmtId="0" fontId="26" fillId="0" borderId="8" xfId="0" applyFont="1" applyBorder="1" applyAlignment="1">
      <alignment horizontal="left" vertical="center"/>
    </xf>
    <xf numFmtId="0" fontId="42" fillId="0" borderId="7" xfId="0" applyFont="1" applyBorder="1" applyAlignment="1">
      <alignment horizontal="left" vertical="center" wrapText="1"/>
    </xf>
    <xf numFmtId="0" fontId="26" fillId="0" borderId="9" xfId="0" applyFont="1" applyBorder="1" applyAlignment="1">
      <alignment horizontal="left" vertical="center" wrapText="1"/>
    </xf>
    <xf numFmtId="0" fontId="26" fillId="0" borderId="8" xfId="0" applyFont="1" applyBorder="1" applyAlignment="1">
      <alignment horizontal="left" vertical="center" wrapText="1"/>
    </xf>
    <xf numFmtId="0" fontId="26" fillId="0" borderId="10" xfId="0" applyFont="1" applyBorder="1" applyAlignment="1">
      <alignment horizontal="left" vertical="top" wrapText="1"/>
    </xf>
    <xf numFmtId="177" fontId="13" fillId="0" borderId="7" xfId="2" applyNumberFormat="1" applyFont="1" applyBorder="1" applyAlignment="1">
      <alignment horizontal="left" vertical="center"/>
    </xf>
    <xf numFmtId="177" fontId="13" fillId="0" borderId="9" xfId="2" applyNumberFormat="1" applyFont="1" applyBorder="1" applyAlignment="1">
      <alignment horizontal="left" vertical="center"/>
    </xf>
    <xf numFmtId="177" fontId="33" fillId="0" borderId="10" xfId="2" applyNumberFormat="1" applyFont="1" applyBorder="1" applyAlignment="1">
      <alignment horizontal="left" vertical="center" wrapText="1"/>
    </xf>
    <xf numFmtId="0" fontId="43" fillId="2" borderId="7" xfId="0" applyFont="1" applyFill="1" applyBorder="1" applyAlignment="1">
      <alignment horizontal="center" vertical="center"/>
    </xf>
    <xf numFmtId="0" fontId="37" fillId="2" borderId="9" xfId="0" applyFont="1" applyFill="1" applyBorder="1" applyAlignment="1">
      <alignment horizontal="center" vertical="center"/>
    </xf>
    <xf numFmtId="0" fontId="37" fillId="2" borderId="8" xfId="0" applyFont="1" applyFill="1" applyBorder="1" applyAlignment="1">
      <alignment horizontal="center" vertical="center"/>
    </xf>
    <xf numFmtId="0" fontId="37" fillId="2" borderId="7" xfId="0" applyFont="1" applyFill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177" fontId="13" fillId="0" borderId="8" xfId="2" applyNumberFormat="1" applyFont="1" applyBorder="1" applyAlignment="1">
      <alignment horizontal="left" vertical="center"/>
    </xf>
    <xf numFmtId="177" fontId="13" fillId="0" borderId="7" xfId="2" applyNumberFormat="1" applyFont="1" applyBorder="1" applyAlignment="1">
      <alignment horizontal="left" vertical="center" wrapText="1"/>
    </xf>
    <xf numFmtId="177" fontId="13" fillId="0" borderId="9" xfId="2" applyNumberFormat="1" applyFont="1" applyBorder="1" applyAlignment="1">
      <alignment horizontal="left" vertical="center" wrapText="1"/>
    </xf>
    <xf numFmtId="177" fontId="13" fillId="0" borderId="8" xfId="2" applyNumberFormat="1" applyFont="1" applyBorder="1" applyAlignment="1">
      <alignment horizontal="left" vertical="center" wrapText="1"/>
    </xf>
    <xf numFmtId="176" fontId="11" fillId="0" borderId="0" xfId="0" applyNumberFormat="1" applyFont="1" applyBorder="1" applyAlignment="1">
      <alignment horizontal="center" vertical="center"/>
    </xf>
    <xf numFmtId="177" fontId="37" fillId="2" borderId="10" xfId="2" applyNumberFormat="1" applyFont="1" applyFill="1" applyBorder="1" applyAlignment="1">
      <alignment horizontal="center" vertical="center"/>
    </xf>
    <xf numFmtId="177" fontId="13" fillId="0" borderId="10" xfId="2" applyNumberFormat="1" applyFont="1" applyBorder="1" applyAlignment="1">
      <alignment horizontal="center" vertical="center"/>
    </xf>
    <xf numFmtId="0" fontId="15" fillId="0" borderId="10" xfId="0" applyFont="1" applyBorder="1" applyAlignment="1">
      <alignment horizontal="right" vertical="center"/>
    </xf>
    <xf numFmtId="38" fontId="25" fillId="0" borderId="7" xfId="1" applyFont="1" applyBorder="1" applyAlignment="1">
      <alignment horizontal="center" vertical="center"/>
    </xf>
    <xf numFmtId="38" fontId="25" fillId="0" borderId="8" xfId="1" applyFont="1" applyBorder="1" applyAlignment="1">
      <alignment horizontal="center" vertical="center"/>
    </xf>
    <xf numFmtId="177" fontId="25" fillId="0" borderId="7" xfId="2" applyNumberFormat="1" applyFont="1" applyBorder="1" applyAlignment="1">
      <alignment horizontal="center" vertical="center"/>
    </xf>
    <xf numFmtId="177" fontId="25" fillId="0" borderId="8" xfId="2" applyNumberFormat="1" applyFont="1" applyBorder="1" applyAlignment="1">
      <alignment horizontal="center" vertical="center"/>
    </xf>
    <xf numFmtId="0" fontId="32" fillId="5" borderId="7" xfId="0" applyFont="1" applyFill="1" applyBorder="1" applyAlignment="1">
      <alignment horizontal="left" vertical="center" wrapText="1"/>
    </xf>
    <xf numFmtId="0" fontId="32" fillId="5" borderId="9" xfId="0" applyFont="1" applyFill="1" applyBorder="1" applyAlignment="1">
      <alignment horizontal="left" vertical="center" wrapText="1"/>
    </xf>
    <xf numFmtId="0" fontId="32" fillId="5" borderId="8" xfId="0" applyFont="1" applyFill="1" applyBorder="1" applyAlignment="1">
      <alignment horizontal="left" vertical="center" wrapText="1"/>
    </xf>
    <xf numFmtId="0" fontId="42" fillId="0" borderId="7" xfId="0" applyFont="1" applyBorder="1" applyAlignment="1">
      <alignment horizontal="center" vertical="center"/>
    </xf>
    <xf numFmtId="0" fontId="42" fillId="0" borderId="8" xfId="0" applyFont="1" applyBorder="1" applyAlignment="1">
      <alignment horizontal="center" vertical="center"/>
    </xf>
    <xf numFmtId="0" fontId="32" fillId="5" borderId="10" xfId="0" applyFont="1" applyFill="1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37" fillId="2" borderId="7" xfId="0" applyFont="1" applyFill="1" applyBorder="1" applyAlignment="1">
      <alignment horizontal="center" vertical="center" wrapText="1"/>
    </xf>
    <xf numFmtId="0" fontId="37" fillId="2" borderId="9" xfId="0" applyFont="1" applyFill="1" applyBorder="1" applyAlignment="1">
      <alignment horizontal="center" vertical="center" wrapText="1"/>
    </xf>
    <xf numFmtId="0" fontId="37" fillId="2" borderId="8" xfId="0" applyFont="1" applyFill="1" applyBorder="1" applyAlignment="1">
      <alignment horizontal="center" vertical="center" wrapText="1"/>
    </xf>
    <xf numFmtId="0" fontId="23" fillId="0" borderId="10" xfId="0" applyFont="1" applyBorder="1" applyAlignment="1">
      <alignment horizontal="left" vertical="center" shrinkToFit="1"/>
    </xf>
    <xf numFmtId="0" fontId="23" fillId="0" borderId="10" xfId="0" applyFont="1" applyBorder="1" applyAlignment="1">
      <alignment horizontal="center" vertical="center" shrinkToFit="1"/>
    </xf>
    <xf numFmtId="0" fontId="33" fillId="0" borderId="6" xfId="0" applyFont="1" applyBorder="1" applyAlignment="1">
      <alignment horizontal="left" vertical="center" wrapText="1"/>
    </xf>
    <xf numFmtId="0" fontId="6" fillId="0" borderId="0" xfId="3" applyFont="1" applyAlignment="1" applyProtection="1">
      <alignment horizontal="center" vertical="center"/>
    </xf>
    <xf numFmtId="0" fontId="10" fillId="3" borderId="6" xfId="0" applyFont="1" applyFill="1" applyBorder="1" applyAlignment="1">
      <alignment horizontal="left" vertical="center" shrinkToFit="1"/>
    </xf>
    <xf numFmtId="0" fontId="40" fillId="2" borderId="10" xfId="0" applyFont="1" applyFill="1" applyBorder="1" applyAlignment="1">
      <alignment horizontal="center" vertical="center" shrinkToFit="1"/>
    </xf>
    <xf numFmtId="0" fontId="15" fillId="0" borderId="37" xfId="0" applyFont="1" applyBorder="1" applyAlignment="1">
      <alignment horizontal="center" vertical="center"/>
    </xf>
    <xf numFmtId="0" fontId="15" fillId="0" borderId="39" xfId="0" applyFont="1" applyBorder="1" applyAlignment="1">
      <alignment horizontal="center" vertical="center"/>
    </xf>
    <xf numFmtId="0" fontId="30" fillId="0" borderId="40" xfId="0" applyFont="1" applyBorder="1" applyAlignment="1">
      <alignment horizontal="center" vertical="center"/>
    </xf>
    <xf numFmtId="0" fontId="30" fillId="0" borderId="39" xfId="0" applyFont="1" applyBorder="1" applyAlignment="1">
      <alignment horizontal="center" vertical="center"/>
    </xf>
    <xf numFmtId="0" fontId="39" fillId="0" borderId="22" xfId="0" applyFont="1" applyBorder="1" applyAlignment="1">
      <alignment horizontal="center" vertical="center"/>
    </xf>
    <xf numFmtId="0" fontId="39" fillId="0" borderId="23" xfId="0" applyFont="1" applyBorder="1" applyAlignment="1">
      <alignment horizontal="center" vertical="center"/>
    </xf>
    <xf numFmtId="0" fontId="39" fillId="0" borderId="41" xfId="0" applyFont="1" applyBorder="1" applyAlignment="1">
      <alignment horizontal="center" vertical="center"/>
    </xf>
    <xf numFmtId="0" fontId="25" fillId="0" borderId="22" xfId="0" applyFont="1" applyBorder="1" applyAlignment="1">
      <alignment horizontal="center" vertical="center"/>
    </xf>
    <xf numFmtId="0" fontId="25" fillId="0" borderId="24" xfId="0" applyFont="1" applyBorder="1" applyAlignment="1">
      <alignment horizontal="center" vertical="center"/>
    </xf>
    <xf numFmtId="0" fontId="39" fillId="0" borderId="30" xfId="0" applyFont="1" applyBorder="1" applyAlignment="1">
      <alignment horizontal="center" vertical="center"/>
    </xf>
    <xf numFmtId="0" fontId="39" fillId="0" borderId="24" xfId="0" applyFont="1" applyBorder="1" applyAlignment="1">
      <alignment horizontal="center" vertical="center"/>
    </xf>
    <xf numFmtId="0" fontId="30" fillId="0" borderId="37" xfId="0" applyFont="1" applyBorder="1" applyAlignment="1">
      <alignment horizontal="center" vertical="center"/>
    </xf>
    <xf numFmtId="0" fontId="30" fillId="0" borderId="38" xfId="0" applyFont="1" applyBorder="1" applyAlignment="1">
      <alignment horizontal="center" vertical="center"/>
    </xf>
    <xf numFmtId="0" fontId="30" fillId="0" borderId="33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19" xfId="0" applyFont="1" applyBorder="1" applyAlignment="1">
      <alignment horizontal="center" vertical="center"/>
    </xf>
    <xf numFmtId="0" fontId="30" fillId="0" borderId="18" xfId="0" applyFont="1" applyBorder="1" applyAlignment="1">
      <alignment horizontal="center" vertical="center"/>
    </xf>
    <xf numFmtId="0" fontId="30" fillId="0" borderId="19" xfId="0" applyFont="1" applyBorder="1" applyAlignment="1">
      <alignment horizontal="center" vertical="center"/>
    </xf>
    <xf numFmtId="0" fontId="30" fillId="0" borderId="7" xfId="0" applyFont="1" applyBorder="1" applyAlignment="1">
      <alignment horizontal="center" vertical="center"/>
    </xf>
    <xf numFmtId="0" fontId="30" fillId="0" borderId="8" xfId="0" applyFont="1" applyBorder="1" applyAlignment="1">
      <alignment horizontal="center" vertical="center"/>
    </xf>
    <xf numFmtId="0" fontId="30" fillId="0" borderId="10" xfId="0" applyFont="1" applyBorder="1" applyAlignment="1">
      <alignment horizontal="center" vertical="center"/>
    </xf>
    <xf numFmtId="0" fontId="38" fillId="0" borderId="14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8" fillId="3" borderId="11" xfId="0" applyFont="1" applyFill="1" applyBorder="1" applyAlignment="1">
      <alignment horizontal="left" vertical="center" wrapText="1" shrinkToFit="1"/>
    </xf>
    <xf numFmtId="0" fontId="4" fillId="0" borderId="16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8" fillId="3" borderId="6" xfId="0" applyFont="1" applyFill="1" applyBorder="1" applyAlignment="1">
      <alignment horizontal="left" vertical="center" shrinkToFit="1"/>
    </xf>
    <xf numFmtId="0" fontId="21" fillId="0" borderId="33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58" fontId="21" fillId="0" borderId="7" xfId="0" applyNumberFormat="1" applyFont="1" applyBorder="1" applyAlignment="1">
      <alignment horizontal="center" vertical="center"/>
    </xf>
    <xf numFmtId="0" fontId="21" fillId="0" borderId="9" xfId="0" applyFont="1" applyBorder="1" applyAlignment="1">
      <alignment horizontal="center" vertical="center"/>
    </xf>
    <xf numFmtId="177" fontId="34" fillId="0" borderId="22" xfId="0" applyNumberFormat="1" applyFont="1" applyBorder="1" applyAlignment="1">
      <alignment horizontal="center" vertical="center"/>
    </xf>
    <xf numFmtId="177" fontId="34" fillId="0" borderId="24" xfId="0" applyNumberFormat="1" applyFont="1" applyBorder="1" applyAlignment="1">
      <alignment horizontal="center" vertical="center"/>
    </xf>
    <xf numFmtId="38" fontId="32" fillId="0" borderId="30" xfId="1" applyFont="1" applyBorder="1" applyAlignment="1">
      <alignment horizontal="center" vertical="center"/>
    </xf>
    <xf numFmtId="38" fontId="32" fillId="0" borderId="23" xfId="1" applyFont="1" applyBorder="1" applyAlignment="1">
      <alignment horizontal="center" vertical="center"/>
    </xf>
    <xf numFmtId="177" fontId="28" fillId="0" borderId="22" xfId="0" applyNumberFormat="1" applyFont="1" applyBorder="1" applyAlignment="1">
      <alignment horizontal="center" vertical="center"/>
    </xf>
    <xf numFmtId="177" fontId="28" fillId="0" borderId="24" xfId="0" applyNumberFormat="1" applyFont="1" applyBorder="1" applyAlignment="1">
      <alignment horizontal="center" vertical="center"/>
    </xf>
    <xf numFmtId="0" fontId="4" fillId="0" borderId="31" xfId="0" applyFont="1" applyBorder="1" applyAlignment="1">
      <alignment horizontal="left" vertical="top"/>
    </xf>
    <xf numFmtId="38" fontId="32" fillId="0" borderId="18" xfId="1" applyFont="1" applyBorder="1" applyAlignment="1">
      <alignment horizontal="center" vertical="center"/>
    </xf>
    <xf numFmtId="38" fontId="32" fillId="0" borderId="8" xfId="1" applyFont="1" applyBorder="1" applyAlignment="1">
      <alignment horizontal="center" vertical="center"/>
    </xf>
    <xf numFmtId="177" fontId="28" fillId="0" borderId="7" xfId="0" applyNumberFormat="1" applyFont="1" applyBorder="1" applyAlignment="1">
      <alignment horizontal="center" vertical="center"/>
    </xf>
    <xf numFmtId="177" fontId="28" fillId="0" borderId="19" xfId="0" applyNumberFormat="1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38" fontId="4" fillId="0" borderId="18" xfId="1" applyFont="1" applyBorder="1" applyAlignment="1">
      <alignment horizontal="center" vertical="center"/>
    </xf>
    <xf numFmtId="38" fontId="4" fillId="0" borderId="8" xfId="1" applyFont="1" applyBorder="1" applyAlignment="1">
      <alignment horizontal="center" vertical="center"/>
    </xf>
    <xf numFmtId="177" fontId="28" fillId="0" borderId="15" xfId="0" applyNumberFormat="1" applyFont="1" applyBorder="1" applyAlignment="1">
      <alignment horizontal="center" vertical="center"/>
    </xf>
    <xf numFmtId="177" fontId="28" fillId="0" borderId="28" xfId="0" applyNumberFormat="1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177" fontId="10" fillId="0" borderId="14" xfId="0" applyNumberFormat="1" applyFont="1" applyBorder="1" applyAlignment="1">
      <alignment horizontal="center" vertical="center"/>
    </xf>
    <xf numFmtId="177" fontId="10" fillId="0" borderId="17" xfId="0" applyNumberFormat="1" applyFont="1" applyBorder="1" applyAlignment="1">
      <alignment horizontal="center" vertical="center"/>
    </xf>
    <xf numFmtId="0" fontId="21" fillId="0" borderId="14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3" fillId="0" borderId="14" xfId="0" applyFont="1" applyBorder="1" applyAlignment="1">
      <alignment horizontal="center" vertical="center" wrapText="1"/>
    </xf>
    <xf numFmtId="0" fontId="23" fillId="0" borderId="15" xfId="0" applyFont="1" applyBorder="1" applyAlignment="1">
      <alignment horizontal="center" vertical="center" wrapText="1"/>
    </xf>
    <xf numFmtId="177" fontId="28" fillId="0" borderId="13" xfId="0" applyNumberFormat="1" applyFont="1" applyBorder="1" applyAlignment="1">
      <alignment horizontal="center" vertical="center"/>
    </xf>
    <xf numFmtId="0" fontId="23" fillId="0" borderId="27" xfId="0" applyFont="1" applyBorder="1" applyAlignment="1">
      <alignment horizontal="center" vertical="center" wrapText="1"/>
    </xf>
    <xf numFmtId="0" fontId="10" fillId="3" borderId="11" xfId="0" applyFont="1" applyFill="1" applyBorder="1" applyAlignment="1">
      <alignment horizontal="left" vertical="center" wrapText="1"/>
    </xf>
    <xf numFmtId="0" fontId="28" fillId="3" borderId="11" xfId="0" applyFont="1" applyFill="1" applyBorder="1" applyAlignment="1">
      <alignment horizontal="left" vertical="center" wrapText="1"/>
    </xf>
    <xf numFmtId="0" fontId="21" fillId="0" borderId="12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31" fillId="0" borderId="27" xfId="0" applyFont="1" applyBorder="1" applyAlignment="1">
      <alignment horizontal="center" vertical="center" wrapText="1"/>
    </xf>
    <xf numFmtId="177" fontId="28" fillId="0" borderId="14" xfId="0" applyNumberFormat="1" applyFont="1" applyBorder="1" applyAlignment="1">
      <alignment horizontal="center" vertical="center"/>
    </xf>
    <xf numFmtId="177" fontId="28" fillId="0" borderId="17" xfId="0" applyNumberFormat="1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38" fontId="24" fillId="0" borderId="25" xfId="1" applyFont="1" applyBorder="1" applyAlignment="1">
      <alignment horizontal="center" vertical="center" wrapText="1"/>
    </xf>
    <xf numFmtId="38" fontId="24" fillId="0" borderId="26" xfId="1" applyFont="1" applyBorder="1" applyAlignment="1">
      <alignment horizontal="center" vertical="center" wrapText="1"/>
    </xf>
    <xf numFmtId="38" fontId="25" fillId="0" borderId="2" xfId="1" applyFont="1" applyBorder="1" applyAlignment="1">
      <alignment horizontal="center" vertical="center" wrapText="1"/>
    </xf>
    <xf numFmtId="0" fontId="21" fillId="0" borderId="20" xfId="0" applyFont="1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3" fontId="23" fillId="0" borderId="22" xfId="0" applyNumberFormat="1" applyFont="1" applyBorder="1" applyAlignment="1">
      <alignment horizontal="center" vertical="center" wrapText="1"/>
    </xf>
    <xf numFmtId="3" fontId="23" fillId="0" borderId="23" xfId="0" applyNumberFormat="1" applyFont="1" applyBorder="1" applyAlignment="1">
      <alignment horizontal="center" vertical="center" wrapText="1"/>
    </xf>
    <xf numFmtId="3" fontId="23" fillId="0" borderId="24" xfId="0" applyNumberFormat="1" applyFont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38" fontId="21" fillId="0" borderId="7" xfId="1" applyFont="1" applyBorder="1" applyAlignment="1">
      <alignment horizontal="center" vertical="center" wrapText="1"/>
    </xf>
    <xf numFmtId="38" fontId="21" fillId="0" borderId="8" xfId="1" applyFont="1" applyBorder="1" applyAlignment="1">
      <alignment horizontal="center" vertical="center" wrapText="1"/>
    </xf>
    <xf numFmtId="38" fontId="23" fillId="0" borderId="7" xfId="1" applyFont="1" applyBorder="1" applyAlignment="1">
      <alignment horizontal="center" vertical="center" wrapText="1"/>
    </xf>
    <xf numFmtId="38" fontId="23" fillId="0" borderId="8" xfId="1" applyFont="1" applyBorder="1" applyAlignment="1">
      <alignment horizontal="center" vertical="center" wrapText="1"/>
    </xf>
    <xf numFmtId="38" fontId="23" fillId="0" borderId="9" xfId="1" applyFont="1" applyBorder="1" applyAlignment="1">
      <alignment horizontal="center" vertical="center" wrapText="1"/>
    </xf>
    <xf numFmtId="38" fontId="23" fillId="0" borderId="19" xfId="1" applyFont="1" applyBorder="1" applyAlignment="1">
      <alignment horizontal="center" vertical="center" wrapText="1"/>
    </xf>
    <xf numFmtId="0" fontId="23" fillId="0" borderId="16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left" vertical="center" shrinkToFit="1"/>
    </xf>
    <xf numFmtId="0" fontId="15" fillId="0" borderId="10" xfId="0" applyFont="1" applyBorder="1" applyAlignment="1">
      <alignment horizontal="center" vertical="center" shrinkToFit="1"/>
    </xf>
    <xf numFmtId="0" fontId="14" fillId="0" borderId="7" xfId="0" applyFont="1" applyBorder="1" applyAlignment="1">
      <alignment horizontal="left" vertical="center" wrapText="1"/>
    </xf>
    <xf numFmtId="0" fontId="14" fillId="0" borderId="9" xfId="0" applyFont="1" applyBorder="1" applyAlignment="1">
      <alignment horizontal="left" vertical="center" wrapText="1"/>
    </xf>
    <xf numFmtId="0" fontId="14" fillId="0" borderId="8" xfId="0" applyFont="1" applyBorder="1" applyAlignment="1">
      <alignment horizontal="left" vertical="center" wrapText="1"/>
    </xf>
    <xf numFmtId="0" fontId="14" fillId="0" borderId="10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 shrinkToFit="1"/>
    </xf>
    <xf numFmtId="0" fontId="13" fillId="0" borderId="8" xfId="0" applyFont="1" applyBorder="1" applyAlignment="1">
      <alignment horizontal="center" vertical="center" shrinkToFit="1"/>
    </xf>
    <xf numFmtId="0" fontId="14" fillId="0" borderId="7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</cellXfs>
  <cellStyles count="4">
    <cellStyle name="パーセント" xfId="2" builtinId="5"/>
    <cellStyle name="ハイパーリンク" xfId="3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b="1"/>
              <a:t>年齢別</a:t>
            </a:r>
            <a:r>
              <a:rPr lang="ja-JP" altLang="ja-JP" sz="1400" b="1" i="0" u="none" strike="noStrike" baseline="0">
                <a:effectLst/>
              </a:rPr>
              <a:t>人口推移</a:t>
            </a:r>
            <a:endParaRPr lang="ja-JP" altLang="en-US" b="1"/>
          </a:p>
        </c:rich>
      </c:tx>
      <c:layout>
        <c:manualLayout>
          <c:xMode val="edge"/>
          <c:yMode val="edge"/>
          <c:x val="1.9037097432408973E-2"/>
          <c:y val="4.20033293556750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4983722782514639"/>
          <c:y val="0.19828777790385876"/>
          <c:w val="0.80165491710263181"/>
          <c:h val="0.64934250458270537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'12若狭'!$B$37:$C$37</c:f>
              <c:strCache>
                <c:ptCount val="2"/>
                <c:pt idx="0">
                  <c:v>0～14歳</c:v>
                </c:pt>
              </c:strCache>
            </c:strRef>
          </c:tx>
          <c:spPr>
            <a:solidFill>
              <a:srgbClr val="66CC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('[1]4城西'!$D$37:$E$37,'[1]4城西'!$H$37:$I$37,'[1]4城西'!$L$37:$M$37,'[1]4城西'!$P$37:$Q$37,'[1]4城西'!$T$37:$U$37)</c:f>
              <c:strCache>
                <c:ptCount val="10"/>
                <c:pt idx="0">
                  <c:v>R3</c:v>
                </c:pt>
                <c:pt idx="2">
                  <c:v>R4</c:v>
                </c:pt>
                <c:pt idx="4">
                  <c:v>R5</c:v>
                </c:pt>
                <c:pt idx="6">
                  <c:v>R6</c:v>
                </c:pt>
                <c:pt idx="8">
                  <c:v>R7</c:v>
                </c:pt>
              </c:strCache>
            </c:strRef>
          </c:cat>
          <c:val>
            <c:numRef>
              <c:f>('12若狭'!$D$37:$E$37,'12若狭'!$H$37:$I$37,'12若狭'!$L$37:$M$37,'12若狭'!$P$37:$Q$37,'12若狭'!$T$37:$U$37)</c:f>
              <c:numCache>
                <c:formatCode>#,##0_);[Red]\(#,##0\)</c:formatCode>
                <c:ptCount val="10"/>
                <c:pt idx="0">
                  <c:v>741</c:v>
                </c:pt>
                <c:pt idx="2">
                  <c:v>714</c:v>
                </c:pt>
                <c:pt idx="4">
                  <c:v>689</c:v>
                </c:pt>
                <c:pt idx="6">
                  <c:v>643</c:v>
                </c:pt>
                <c:pt idx="8">
                  <c:v>644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AE-4243-A127-BB7DFDA5AD03}"/>
            </c:ext>
          </c:extLst>
        </c:ser>
        <c:ser>
          <c:idx val="1"/>
          <c:order val="1"/>
          <c:tx>
            <c:strRef>
              <c:f>'12若狭'!$B$38:$C$38</c:f>
              <c:strCache>
                <c:ptCount val="2"/>
                <c:pt idx="0">
                  <c:v>15～64歳</c:v>
                </c:pt>
              </c:strCache>
            </c:strRef>
          </c:tx>
          <c:spPr>
            <a:solidFill>
              <a:srgbClr val="FFCC6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('[1]4城西'!$D$37:$E$37,'[1]4城西'!$H$37:$I$37,'[1]4城西'!$L$37:$M$37,'[1]4城西'!$P$37:$Q$37,'[1]4城西'!$T$37:$U$37)</c:f>
              <c:strCache>
                <c:ptCount val="10"/>
                <c:pt idx="0">
                  <c:v>R3</c:v>
                </c:pt>
                <c:pt idx="2">
                  <c:v>R4</c:v>
                </c:pt>
                <c:pt idx="4">
                  <c:v>R5</c:v>
                </c:pt>
                <c:pt idx="6">
                  <c:v>R6</c:v>
                </c:pt>
                <c:pt idx="8">
                  <c:v>R7</c:v>
                </c:pt>
              </c:strCache>
            </c:strRef>
          </c:cat>
          <c:val>
            <c:numRef>
              <c:f>('12若狭'!$D$38:$E$38,'12若狭'!$H$38:$I$38,'12若狭'!$L$38:$M$38,'12若狭'!$P$38:$Q$38,'12若狭'!$T$38:$U$38)</c:f>
              <c:numCache>
                <c:formatCode>#,##0_);[Red]\(#,##0\)</c:formatCode>
                <c:ptCount val="10"/>
                <c:pt idx="0">
                  <c:v>4483</c:v>
                </c:pt>
                <c:pt idx="2">
                  <c:v>4372</c:v>
                </c:pt>
                <c:pt idx="4">
                  <c:v>4266</c:v>
                </c:pt>
                <c:pt idx="6">
                  <c:v>3967</c:v>
                </c:pt>
                <c:pt idx="8">
                  <c:v>4335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2AE-4243-A127-BB7DFDA5AD03}"/>
            </c:ext>
          </c:extLst>
        </c:ser>
        <c:ser>
          <c:idx val="2"/>
          <c:order val="2"/>
          <c:tx>
            <c:strRef>
              <c:f>'12若狭'!$B$39:$C$39</c:f>
              <c:strCache>
                <c:ptCount val="2"/>
                <c:pt idx="0">
                  <c:v>65歳以上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('[1]4城西'!$D$37:$E$37,'[1]4城西'!$H$37:$I$37,'[1]4城西'!$L$37:$M$37,'[1]4城西'!$P$37:$Q$37,'[1]4城西'!$T$37:$U$37)</c:f>
              <c:strCache>
                <c:ptCount val="10"/>
                <c:pt idx="0">
                  <c:v>R3</c:v>
                </c:pt>
                <c:pt idx="2">
                  <c:v>R4</c:v>
                </c:pt>
                <c:pt idx="4">
                  <c:v>R5</c:v>
                </c:pt>
                <c:pt idx="6">
                  <c:v>R6</c:v>
                </c:pt>
                <c:pt idx="8">
                  <c:v>R7</c:v>
                </c:pt>
              </c:strCache>
            </c:strRef>
          </c:cat>
          <c:val>
            <c:numRef>
              <c:f>('12若狭'!$D$39:$E$39,'12若狭'!$H$39:$I$39,'12若狭'!$L$39:$M$39,'12若狭'!$P$39:$Q$39,'12若狭'!$T$39:$U$39)</c:f>
              <c:numCache>
                <c:formatCode>#,##0_);[Red]\(#,##0\)</c:formatCode>
                <c:ptCount val="10"/>
                <c:pt idx="0">
                  <c:v>2072</c:v>
                </c:pt>
                <c:pt idx="2">
                  <c:v>2066</c:v>
                </c:pt>
                <c:pt idx="4">
                  <c:v>2057</c:v>
                </c:pt>
                <c:pt idx="6">
                  <c:v>2025</c:v>
                </c:pt>
                <c:pt idx="8">
                  <c:v>2018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2AE-4243-A127-BB7DFDA5AD03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0"/>
        <c:overlap val="100"/>
        <c:axId val="1473218192"/>
        <c:axId val="1473218608"/>
      </c:barChart>
      <c:catAx>
        <c:axId val="147321819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73218608"/>
        <c:crosses val="autoZero"/>
        <c:auto val="1"/>
        <c:lblAlgn val="ctr"/>
        <c:lblOffset val="100"/>
        <c:noMultiLvlLbl val="0"/>
      </c:catAx>
      <c:valAx>
        <c:axId val="1473218608"/>
        <c:scaling>
          <c:orientation val="minMax"/>
          <c:max val="120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732181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2444997685508068"/>
          <c:y val="5.3115345219556506E-2"/>
          <c:w val="0.57554999911697058"/>
          <c:h val="8.333391659375911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b="1"/>
              <a:t>性別人口推移</a:t>
            </a:r>
          </a:p>
        </c:rich>
      </c:tx>
      <c:layout>
        <c:manualLayout>
          <c:xMode val="edge"/>
          <c:yMode val="edge"/>
          <c:x val="4.2128632464711845E-2"/>
          <c:y val="2.604997668981275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3565844973348662"/>
          <c:y val="0.14476623577133071"/>
          <c:w val="0.82818407815925021"/>
          <c:h val="0.65968532358624954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'12若狭'!$B$30:$C$30</c:f>
              <c:strCache>
                <c:ptCount val="2"/>
                <c:pt idx="0">
                  <c:v>男性</c:v>
                </c:pt>
              </c:strCache>
            </c:strRef>
          </c:tx>
          <c:spPr>
            <a:solidFill>
              <a:srgbClr val="66CC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'[1]4城西'!$D$30:$M$30</c:f>
              <c:strCache>
                <c:ptCount val="10"/>
                <c:pt idx="0">
                  <c:v>R3</c:v>
                </c:pt>
                <c:pt idx="2">
                  <c:v>R4</c:v>
                </c:pt>
                <c:pt idx="4">
                  <c:v>R5</c:v>
                </c:pt>
                <c:pt idx="6">
                  <c:v>R6</c:v>
                </c:pt>
                <c:pt idx="8">
                  <c:v>R7</c:v>
                </c:pt>
              </c:strCache>
            </c:strRef>
          </c:cat>
          <c:val>
            <c:numRef>
              <c:f>'12若狭'!$D$30:$M$30</c:f>
              <c:numCache>
                <c:formatCode>#,##0_);[Red]\(#,##0\)</c:formatCode>
                <c:ptCount val="10"/>
                <c:pt idx="0">
                  <c:v>3574</c:v>
                </c:pt>
                <c:pt idx="2">
                  <c:v>3534</c:v>
                </c:pt>
                <c:pt idx="4">
                  <c:v>3443</c:v>
                </c:pt>
                <c:pt idx="6">
                  <c:v>3271</c:v>
                </c:pt>
                <c:pt idx="8">
                  <c:v>3444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7F-42E5-9A27-032D66CF0600}"/>
            </c:ext>
          </c:extLst>
        </c:ser>
        <c:ser>
          <c:idx val="3"/>
          <c:order val="1"/>
          <c:tx>
            <c:strRef>
              <c:f>'12若狭'!$B$31:$C$31</c:f>
              <c:strCache>
                <c:ptCount val="2"/>
                <c:pt idx="0">
                  <c:v>女性</c:v>
                </c:pt>
              </c:strCache>
            </c:strRef>
          </c:tx>
          <c:spPr>
            <a:solidFill>
              <a:srgbClr val="FF5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'[1]4城西'!$D$30:$M$30</c:f>
              <c:strCache>
                <c:ptCount val="10"/>
                <c:pt idx="0">
                  <c:v>R3</c:v>
                </c:pt>
                <c:pt idx="2">
                  <c:v>R4</c:v>
                </c:pt>
                <c:pt idx="4">
                  <c:v>R5</c:v>
                </c:pt>
                <c:pt idx="6">
                  <c:v>R6</c:v>
                </c:pt>
                <c:pt idx="8">
                  <c:v>R7</c:v>
                </c:pt>
              </c:strCache>
            </c:strRef>
          </c:cat>
          <c:val>
            <c:numRef>
              <c:f>'12若狭'!$D$31:$M$31</c:f>
              <c:numCache>
                <c:formatCode>#,##0_);[Red]\(#,##0\)</c:formatCode>
                <c:ptCount val="10"/>
                <c:pt idx="0">
                  <c:v>3722</c:v>
                </c:pt>
                <c:pt idx="2">
                  <c:v>3618</c:v>
                </c:pt>
                <c:pt idx="4">
                  <c:v>3569</c:v>
                </c:pt>
                <c:pt idx="6">
                  <c:v>3364</c:v>
                </c:pt>
                <c:pt idx="8">
                  <c:v>3553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77F-42E5-9A27-032D66CF060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0"/>
        <c:overlap val="6"/>
        <c:axId val="1475361952"/>
        <c:axId val="1475368608"/>
      </c:barChart>
      <c:catAx>
        <c:axId val="1475361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75368608"/>
        <c:crosses val="autoZero"/>
        <c:auto val="1"/>
        <c:lblAlgn val="ctr"/>
        <c:lblOffset val="100"/>
        <c:noMultiLvlLbl val="0"/>
      </c:catAx>
      <c:valAx>
        <c:axId val="1475368608"/>
        <c:scaling>
          <c:orientation val="minMax"/>
          <c:max val="7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753619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0704483814523189"/>
          <c:y val="5.150408282298042E-2"/>
          <c:w val="0.22510191385925202"/>
          <c:h val="6.27994904870701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b="1"/>
              <a:t>世帯数・人口・高齢者率推移</a:t>
            </a:r>
          </a:p>
        </c:rich>
      </c:tx>
      <c:layout>
        <c:manualLayout>
          <c:xMode val="edge"/>
          <c:yMode val="edge"/>
          <c:x val="1.9341434172580281E-2"/>
          <c:y val="1.481481481481481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1810656744025051"/>
          <c:y val="0.20970418257594822"/>
          <c:w val="0.73303825356558383"/>
          <c:h val="0.62670989960826862"/>
        </c:manualLayout>
      </c:layout>
      <c:barChart>
        <c:barDir val="col"/>
        <c:grouping val="clustered"/>
        <c:varyColors val="0"/>
        <c:ser>
          <c:idx val="5"/>
          <c:order val="0"/>
          <c:tx>
            <c:strRef>
              <c:f>'12若狭'!$B$33:$C$33</c:f>
              <c:strCache>
                <c:ptCount val="2"/>
                <c:pt idx="0">
                  <c:v>世帯数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'[1]4城西'!$D$30:$M$30</c:f>
              <c:strCache>
                <c:ptCount val="10"/>
                <c:pt idx="0">
                  <c:v>R3</c:v>
                </c:pt>
                <c:pt idx="2">
                  <c:v>R4</c:v>
                </c:pt>
                <c:pt idx="4">
                  <c:v>R5</c:v>
                </c:pt>
                <c:pt idx="6">
                  <c:v>R6</c:v>
                </c:pt>
                <c:pt idx="8">
                  <c:v>R7</c:v>
                </c:pt>
              </c:strCache>
            </c:strRef>
          </c:cat>
          <c:val>
            <c:numRef>
              <c:f>'12若狭'!$D$33:$M$33</c:f>
              <c:numCache>
                <c:formatCode>#,##0_);[Red]\(#,##0\)</c:formatCode>
                <c:ptCount val="10"/>
                <c:pt idx="0">
                  <c:v>4215</c:v>
                </c:pt>
                <c:pt idx="2">
                  <c:v>4207</c:v>
                </c:pt>
                <c:pt idx="4">
                  <c:v>4191</c:v>
                </c:pt>
                <c:pt idx="6">
                  <c:v>3965</c:v>
                </c:pt>
                <c:pt idx="8">
                  <c:v>4321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01-4EAE-B7F2-A3F802C85EAF}"/>
            </c:ext>
          </c:extLst>
        </c:ser>
        <c:ser>
          <c:idx val="0"/>
          <c:order val="1"/>
          <c:tx>
            <c:strRef>
              <c:f>'12若狭'!$B$32:$C$32</c:f>
              <c:strCache>
                <c:ptCount val="2"/>
                <c:pt idx="0">
                  <c:v>全人口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'12若狭'!$D$32:$M$32</c:f>
              <c:numCache>
                <c:formatCode>#,##0</c:formatCode>
                <c:ptCount val="10"/>
                <c:pt idx="0">
                  <c:v>7296</c:v>
                </c:pt>
                <c:pt idx="2">
                  <c:v>7152</c:v>
                </c:pt>
                <c:pt idx="4">
                  <c:v>7012</c:v>
                </c:pt>
                <c:pt idx="6">
                  <c:v>6635</c:v>
                </c:pt>
                <c:pt idx="8">
                  <c:v>6997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401-4EAE-B7F2-A3F802C85E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285230832"/>
        <c:axId val="1285242480"/>
      </c:barChart>
      <c:lineChart>
        <c:grouping val="standard"/>
        <c:varyColors val="0"/>
        <c:ser>
          <c:idx val="1"/>
          <c:order val="2"/>
          <c:tx>
            <c:strRef>
              <c:f>'12若狭'!$B$39:$C$39</c:f>
              <c:strCache>
                <c:ptCount val="2"/>
                <c:pt idx="0">
                  <c:v>65歳以上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('12若狭'!$F$39:$G$39,'12若狭'!$J$39:$K$39,'12若狭'!$N$39:$O$39,'12若狭'!$R$39:$S$39,'12若狭'!$V$39:$W$39)</c:f>
              <c:numCache>
                <c:formatCode>0.0%</c:formatCode>
                <c:ptCount val="10"/>
                <c:pt idx="0">
                  <c:v>0.28399122807017546</c:v>
                </c:pt>
                <c:pt idx="2">
                  <c:v>0.28887024608501116</c:v>
                </c:pt>
                <c:pt idx="4">
                  <c:v>0.29335424985738734</c:v>
                </c:pt>
                <c:pt idx="6">
                  <c:v>0.30519969856819895</c:v>
                </c:pt>
                <c:pt idx="8">
                  <c:v>0.28840931827926253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401-4EAE-B7F2-A3F802C85E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97660800"/>
        <c:axId val="1597654144"/>
      </c:lineChart>
      <c:catAx>
        <c:axId val="1285230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285242480"/>
        <c:crosses val="autoZero"/>
        <c:auto val="1"/>
        <c:lblAlgn val="ctr"/>
        <c:lblOffset val="100"/>
        <c:noMultiLvlLbl val="0"/>
      </c:catAx>
      <c:valAx>
        <c:axId val="1285242480"/>
        <c:scaling>
          <c:orientation val="minMax"/>
          <c:max val="13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285230832"/>
        <c:crosses val="autoZero"/>
        <c:crossBetween val="between"/>
        <c:majorUnit val="2000"/>
      </c:valAx>
      <c:valAx>
        <c:axId val="1597654144"/>
        <c:scaling>
          <c:orientation val="minMax"/>
          <c:max val="1"/>
          <c:min val="0"/>
        </c:scaling>
        <c:delete val="0"/>
        <c:axPos val="r"/>
        <c:numFmt formatCode="0.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597660800"/>
        <c:crosses val="max"/>
        <c:crossBetween val="between"/>
      </c:valAx>
      <c:catAx>
        <c:axId val="1597660800"/>
        <c:scaling>
          <c:orientation val="minMax"/>
        </c:scaling>
        <c:delete val="1"/>
        <c:axPos val="b"/>
        <c:majorTickMark val="out"/>
        <c:minorTickMark val="none"/>
        <c:tickLblPos val="nextTo"/>
        <c:crossAx val="159765414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16444433016199533"/>
          <c:y val="0.14725356256457944"/>
          <c:w val="0.64047386669258932"/>
          <c:h val="6.250043744531934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span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/>
              <a:t>児童数</a:t>
            </a:r>
          </a:p>
        </c:rich>
      </c:tx>
      <c:layout>
        <c:manualLayout>
          <c:xMode val="edge"/>
          <c:yMode val="edge"/>
          <c:x val="0"/>
          <c:y val="2.302947536252062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4543398040958241"/>
          <c:y val="0.1269705508094196"/>
          <c:w val="0.79797437085070255"/>
          <c:h val="0.74606128980803166"/>
        </c:manualLayout>
      </c:layout>
      <c:barChart>
        <c:barDir val="col"/>
        <c:grouping val="stacked"/>
        <c:varyColors val="0"/>
        <c:ser>
          <c:idx val="0"/>
          <c:order val="0"/>
          <c:tx>
            <c:v>1年生</c:v>
          </c:tx>
          <c:spPr>
            <a:solidFill>
              <a:schemeClr val="accent3">
                <a:tint val="41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'12若狭'!$B$54:$B$59</c15:sqref>
                  </c15:fullRef>
                </c:ext>
              </c:extLst>
              <c:f>'12若狭'!$B$55:$B$59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'12若狭'!$C$54:$C$59</c15:sqref>
                  </c15:fullRef>
                </c:ext>
              </c:extLst>
              <c:f>'12若狭'!$C$55:$C$59</c:f>
              <c:numCache>
                <c:formatCode>General</c:formatCode>
                <c:ptCount val="5"/>
                <c:pt idx="0">
                  <c:v>64</c:v>
                </c:pt>
                <c:pt idx="1">
                  <c:v>33</c:v>
                </c:pt>
                <c:pt idx="2">
                  <c:v>44</c:v>
                </c:pt>
                <c:pt idx="3">
                  <c:v>31</c:v>
                </c:pt>
                <c:pt idx="4">
                  <c:v>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E8-4B9A-86E7-746D8E941027}"/>
            </c:ext>
          </c:extLst>
        </c:ser>
        <c:ser>
          <c:idx val="1"/>
          <c:order val="1"/>
          <c:tx>
            <c:v>2年生</c:v>
          </c:tx>
          <c:spPr>
            <a:solidFill>
              <a:schemeClr val="accent3">
                <a:tint val="52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'12若狭'!$B$54:$B$59</c15:sqref>
                  </c15:fullRef>
                </c:ext>
              </c:extLst>
              <c:f>'12若狭'!$B$55:$B$59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'12若狭'!$D$54:$D$59</c15:sqref>
                  </c15:fullRef>
                </c:ext>
              </c:extLst>
              <c:f>'12若狭'!$D$55:$D$59</c:f>
              <c:numCache>
                <c:formatCode>General</c:formatCode>
                <c:ptCount val="5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1-ECE8-4B9A-86E7-746D8E941027}"/>
            </c:ext>
          </c:extLst>
        </c:ser>
        <c:ser>
          <c:idx val="2"/>
          <c:order val="2"/>
          <c:tx>
            <c:v>3年生</c:v>
          </c:tx>
          <c:spPr>
            <a:solidFill>
              <a:schemeClr val="accent3">
                <a:tint val="6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'12若狭'!$B$54:$B$59</c15:sqref>
                  </c15:fullRef>
                </c:ext>
              </c:extLst>
              <c:f>'12若狭'!$B$55:$B$59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'12若狭'!$E$54:$E$59</c15:sqref>
                  </c15:fullRef>
                </c:ext>
              </c:extLst>
              <c:f>'12若狭'!$E$55:$E$59</c:f>
              <c:numCache>
                <c:formatCode>General</c:formatCode>
                <c:ptCount val="5"/>
                <c:pt idx="0">
                  <c:v>49</c:v>
                </c:pt>
                <c:pt idx="1">
                  <c:v>61</c:v>
                </c:pt>
                <c:pt idx="2">
                  <c:v>33</c:v>
                </c:pt>
                <c:pt idx="3">
                  <c:v>44</c:v>
                </c:pt>
                <c:pt idx="4">
                  <c:v>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CE8-4B9A-86E7-746D8E941027}"/>
            </c:ext>
          </c:extLst>
        </c:ser>
        <c:ser>
          <c:idx val="3"/>
          <c:order val="3"/>
          <c:tx>
            <c:v>4年生</c:v>
          </c:tx>
          <c:spPr>
            <a:solidFill>
              <a:schemeClr val="accent3">
                <a:tint val="7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'12若狭'!$B$54:$B$59</c15:sqref>
                  </c15:fullRef>
                </c:ext>
              </c:extLst>
              <c:f>'12若狭'!$B$55:$B$59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'12若狭'!$F$54:$F$59</c15:sqref>
                  </c15:fullRef>
                </c:ext>
              </c:extLst>
              <c:f>'12若狭'!$F$55:$F$59</c:f>
              <c:numCache>
                <c:formatCode>General</c:formatCode>
                <c:ptCount val="5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3-ECE8-4B9A-86E7-746D8E941027}"/>
            </c:ext>
          </c:extLst>
        </c:ser>
        <c:ser>
          <c:idx val="4"/>
          <c:order val="4"/>
          <c:tx>
            <c:v>5年生</c:v>
          </c:tx>
          <c:spPr>
            <a:solidFill>
              <a:schemeClr val="accent3">
                <a:tint val="8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'12若狭'!$B$54:$B$59</c15:sqref>
                  </c15:fullRef>
                </c:ext>
              </c:extLst>
              <c:f>'12若狭'!$B$55:$B$59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'12若狭'!$G$54:$G$59</c15:sqref>
                  </c15:fullRef>
                </c:ext>
              </c:extLst>
              <c:f>'12若狭'!$G$55:$G$59</c:f>
              <c:numCache>
                <c:formatCode>General</c:formatCode>
                <c:ptCount val="5"/>
                <c:pt idx="0">
                  <c:v>46</c:v>
                </c:pt>
                <c:pt idx="1">
                  <c:v>54</c:v>
                </c:pt>
                <c:pt idx="2">
                  <c:v>59</c:v>
                </c:pt>
                <c:pt idx="3">
                  <c:v>34</c:v>
                </c:pt>
                <c:pt idx="4">
                  <c:v>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CE8-4B9A-86E7-746D8E941027}"/>
            </c:ext>
          </c:extLst>
        </c:ser>
        <c:ser>
          <c:idx val="5"/>
          <c:order val="5"/>
          <c:tx>
            <c:v>6年生</c:v>
          </c:tx>
          <c:spPr>
            <a:solidFill>
              <a:schemeClr val="accent3">
                <a:tint val="9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'12若狭'!$B$54:$B$59</c15:sqref>
                  </c15:fullRef>
                </c:ext>
              </c:extLst>
              <c:f>'12若狭'!$B$55:$B$59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'12若狭'!$H$54:$H$59</c15:sqref>
                  </c15:fullRef>
                </c:ext>
              </c:extLst>
              <c:f>'12若狭'!$H$55:$H$59</c:f>
              <c:numCache>
                <c:formatCode>General</c:formatCode>
                <c:ptCount val="5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5-ECE8-4B9A-86E7-746D8E941027}"/>
            </c:ext>
          </c:extLst>
        </c:ser>
        <c:ser>
          <c:idx val="6"/>
          <c:order val="6"/>
          <c:spPr>
            <a:solidFill>
              <a:schemeClr val="accent3">
                <a:shade val="9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'12若狭'!$B$54:$B$59</c15:sqref>
                  </c15:fullRef>
                </c:ext>
              </c:extLst>
              <c:f>'12若狭'!$B$55:$B$59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'12若狭'!$I$54:$I$59</c15:sqref>
                  </c15:fullRef>
                </c:ext>
              </c:extLst>
              <c:f>'12若狭'!$I$55:$I$59</c:f>
              <c:numCache>
                <c:formatCode>General</c:formatCode>
                <c:ptCount val="5"/>
                <c:pt idx="0">
                  <c:v>49</c:v>
                </c:pt>
                <c:pt idx="1">
                  <c:v>47</c:v>
                </c:pt>
                <c:pt idx="2">
                  <c:v>54</c:v>
                </c:pt>
                <c:pt idx="3">
                  <c:v>59</c:v>
                </c:pt>
                <c:pt idx="4">
                  <c:v>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CE8-4B9A-86E7-746D8E941027}"/>
            </c:ext>
          </c:extLst>
        </c:ser>
        <c:ser>
          <c:idx val="7"/>
          <c:order val="7"/>
          <c:spPr>
            <a:solidFill>
              <a:schemeClr val="accent3">
                <a:shade val="8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'12若狭'!$B$54:$B$59</c15:sqref>
                  </c15:fullRef>
                </c:ext>
              </c:extLst>
              <c:f>'12若狭'!$B$55:$B$59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'12若狭'!$J$54:$J$59</c15:sqref>
                  </c15:fullRef>
                </c:ext>
              </c:extLst>
              <c:f>'12若狭'!$J$55:$J$59</c:f>
              <c:numCache>
                <c:formatCode>General</c:formatCode>
                <c:ptCount val="5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7-ECE8-4B9A-86E7-746D8E941027}"/>
            </c:ext>
          </c:extLst>
        </c:ser>
        <c:ser>
          <c:idx val="8"/>
          <c:order val="8"/>
          <c:spPr>
            <a:solidFill>
              <a:schemeClr val="accent3">
                <a:shade val="7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'12若狭'!$B$54:$B$59</c15:sqref>
                  </c15:fullRef>
                </c:ext>
              </c:extLst>
              <c:f>'12若狭'!$B$55:$B$59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'12若狭'!$K$54:$K$59</c15:sqref>
                  </c15:fullRef>
                </c:ext>
              </c:extLst>
              <c:f>'12若狭'!$K$55:$K$59</c:f>
              <c:numCache>
                <c:formatCode>General</c:formatCode>
                <c:ptCount val="5"/>
                <c:pt idx="0">
                  <c:v>45</c:v>
                </c:pt>
                <c:pt idx="1">
                  <c:v>51</c:v>
                </c:pt>
                <c:pt idx="2">
                  <c:v>45</c:v>
                </c:pt>
                <c:pt idx="3">
                  <c:v>51</c:v>
                </c:pt>
                <c:pt idx="4">
                  <c:v>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CE8-4B9A-86E7-746D8E941027}"/>
            </c:ext>
          </c:extLst>
        </c:ser>
        <c:ser>
          <c:idx val="9"/>
          <c:order val="9"/>
          <c:spPr>
            <a:solidFill>
              <a:schemeClr val="accent3">
                <a:shade val="62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'12若狭'!$B$54:$B$59</c15:sqref>
                  </c15:fullRef>
                </c:ext>
              </c:extLst>
              <c:f>'12若狭'!$B$55:$B$59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'12若狭'!$L$54:$L$59</c15:sqref>
                  </c15:fullRef>
                </c:ext>
              </c:extLst>
              <c:f>'12若狭'!$L$55:$L$59</c:f>
              <c:numCache>
                <c:formatCode>General</c:formatCode>
                <c:ptCount val="5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9-ECE8-4B9A-86E7-746D8E941027}"/>
            </c:ext>
          </c:extLst>
        </c:ser>
        <c:ser>
          <c:idx val="10"/>
          <c:order val="10"/>
          <c:spPr>
            <a:solidFill>
              <a:schemeClr val="accent3">
                <a:shade val="51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'12若狭'!$B$54:$B$59</c15:sqref>
                  </c15:fullRef>
                </c:ext>
              </c:extLst>
              <c:f>'12若狭'!$B$55:$B$59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'12若狭'!$M$54:$M$59</c15:sqref>
                  </c15:fullRef>
                </c:ext>
              </c:extLst>
              <c:f>'12若狭'!$M$55:$M$59</c:f>
              <c:numCache>
                <c:formatCode>General</c:formatCode>
                <c:ptCount val="5"/>
                <c:pt idx="0">
                  <c:v>50</c:v>
                </c:pt>
                <c:pt idx="1">
                  <c:v>46</c:v>
                </c:pt>
                <c:pt idx="2">
                  <c:v>51</c:v>
                </c:pt>
                <c:pt idx="3">
                  <c:v>45</c:v>
                </c:pt>
                <c:pt idx="4">
                  <c:v>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CE8-4B9A-86E7-746D8E941027}"/>
            </c:ext>
          </c:extLst>
        </c:ser>
        <c:ser>
          <c:idx val="11"/>
          <c:order val="11"/>
          <c:spPr>
            <a:solidFill>
              <a:schemeClr val="accent3">
                <a:shade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'12若狭'!$B$54:$B$59</c15:sqref>
                  </c15:fullRef>
                </c:ext>
              </c:extLst>
              <c:f>'12若狭'!$B$55:$B$59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'12若狭'!$N$54:$N$59</c15:sqref>
                  </c15:fullRef>
                </c:ext>
              </c:extLst>
              <c:f>'12若狭'!$N$55:$N$59</c:f>
              <c:numCache>
                <c:formatCode>General</c:formatCode>
                <c:ptCount val="5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B-ECE8-4B9A-86E7-746D8E94102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58"/>
        <c:overlap val="100"/>
        <c:axId val="372898144"/>
        <c:axId val="372886496"/>
        <c:extLst/>
      </c:barChart>
      <c:catAx>
        <c:axId val="372898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72886496"/>
        <c:crosses val="autoZero"/>
        <c:auto val="1"/>
        <c:lblAlgn val="ctr"/>
        <c:lblOffset val="100"/>
        <c:noMultiLvlLbl val="0"/>
      </c:catAx>
      <c:valAx>
        <c:axId val="372886496"/>
        <c:scaling>
          <c:orientation val="minMax"/>
          <c:max val="9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72898144"/>
        <c:crosses val="autoZero"/>
        <c:crossBetween val="between"/>
        <c:majorUnit val="2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913886345602151"/>
          <c:y val="5.698106282855589E-2"/>
          <c:w val="0.61249976516096116"/>
          <c:h val="0.1213545746850715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 b="1"/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b="1"/>
              <a:t>年齢別</a:t>
            </a:r>
            <a:r>
              <a:rPr lang="ja-JP" altLang="ja-JP" sz="1400" b="1" i="0" u="none" strike="noStrike" baseline="0">
                <a:effectLst/>
              </a:rPr>
              <a:t>人口推移</a:t>
            </a:r>
            <a:endParaRPr lang="ja-JP" altLang="en-US" b="1"/>
          </a:p>
        </c:rich>
      </c:tx>
      <c:layout>
        <c:manualLayout>
          <c:xMode val="edge"/>
          <c:yMode val="edge"/>
          <c:x val="1.9037097432408973E-2"/>
          <c:y val="4.20033293556750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4983722782514639"/>
          <c:y val="0.19828777790385876"/>
          <c:w val="0.80165491710263181"/>
          <c:h val="0.64934250458270537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'[1]12若狭'!$B$37:$C$37</c:f>
              <c:strCache>
                <c:ptCount val="1"/>
                <c:pt idx="0">
                  <c:v>0～14歳</c:v>
                </c:pt>
              </c:strCache>
            </c:strRef>
          </c:tx>
          <c:spPr>
            <a:solidFill>
              <a:srgbClr val="66CC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('[1]4城西'!$D$37:$E$37,'[1]4城西'!$H$37:$I$37,'[1]4城西'!$L$37:$M$37,'[1]4城西'!$P$37:$Q$37,'[1]4城西'!$T$37:$U$37)</c:f>
              <c:strCache>
                <c:ptCount val="10"/>
                <c:pt idx="0">
                  <c:v>R3</c:v>
                </c:pt>
                <c:pt idx="2">
                  <c:v>R4</c:v>
                </c:pt>
                <c:pt idx="4">
                  <c:v>R5</c:v>
                </c:pt>
                <c:pt idx="6">
                  <c:v>R6</c:v>
                </c:pt>
                <c:pt idx="8">
                  <c:v>R7</c:v>
                </c:pt>
              </c:strCache>
            </c:strRef>
          </c:cat>
          <c:val>
            <c:numRef>
              <c:f>('[1]12若狭'!$D$37:$E$37,'[1]12若狭'!$H$37:$I$37,'[1]12若狭'!$L$37:$M$37,'[1]12若狭'!$P$37:$Q$37,'[1]12若狭'!$T$37:$U$37)</c:f>
              <c:numCache>
                <c:formatCode>General</c:formatCode>
                <c:ptCount val="10"/>
                <c:pt idx="0">
                  <c:v>741</c:v>
                </c:pt>
                <c:pt idx="2">
                  <c:v>714</c:v>
                </c:pt>
                <c:pt idx="4">
                  <c:v>689</c:v>
                </c:pt>
                <c:pt idx="6">
                  <c:v>643</c:v>
                </c:pt>
                <c:pt idx="8">
                  <c:v>644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FC-4FC1-BC7A-53FF97F26032}"/>
            </c:ext>
          </c:extLst>
        </c:ser>
        <c:ser>
          <c:idx val="1"/>
          <c:order val="1"/>
          <c:tx>
            <c:strRef>
              <c:f>'[1]12若狭'!$B$38:$C$38</c:f>
              <c:strCache>
                <c:ptCount val="1"/>
                <c:pt idx="0">
                  <c:v>15～64歳</c:v>
                </c:pt>
              </c:strCache>
            </c:strRef>
          </c:tx>
          <c:spPr>
            <a:solidFill>
              <a:srgbClr val="FFCC6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('[1]4城西'!$D$37:$E$37,'[1]4城西'!$H$37:$I$37,'[1]4城西'!$L$37:$M$37,'[1]4城西'!$P$37:$Q$37,'[1]4城西'!$T$37:$U$37)</c:f>
              <c:strCache>
                <c:ptCount val="10"/>
                <c:pt idx="0">
                  <c:v>R3</c:v>
                </c:pt>
                <c:pt idx="2">
                  <c:v>R4</c:v>
                </c:pt>
                <c:pt idx="4">
                  <c:v>R5</c:v>
                </c:pt>
                <c:pt idx="6">
                  <c:v>R6</c:v>
                </c:pt>
                <c:pt idx="8">
                  <c:v>R7</c:v>
                </c:pt>
              </c:strCache>
            </c:strRef>
          </c:cat>
          <c:val>
            <c:numRef>
              <c:f>('[1]12若狭'!$D$38:$E$38,'[1]12若狭'!$H$38:$I$38,'[1]12若狭'!$L$38:$M$38,'[1]12若狭'!$P$38:$Q$38,'[1]12若狭'!$T$38:$U$38)</c:f>
              <c:numCache>
                <c:formatCode>General</c:formatCode>
                <c:ptCount val="10"/>
                <c:pt idx="0">
                  <c:v>4483</c:v>
                </c:pt>
                <c:pt idx="2">
                  <c:v>4372</c:v>
                </c:pt>
                <c:pt idx="4">
                  <c:v>4266</c:v>
                </c:pt>
                <c:pt idx="6">
                  <c:v>3967</c:v>
                </c:pt>
                <c:pt idx="8">
                  <c:v>4335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4FC-4FC1-BC7A-53FF97F26032}"/>
            </c:ext>
          </c:extLst>
        </c:ser>
        <c:ser>
          <c:idx val="2"/>
          <c:order val="2"/>
          <c:tx>
            <c:strRef>
              <c:f>'[1]12若狭'!$B$39:$C$39</c:f>
              <c:strCache>
                <c:ptCount val="1"/>
                <c:pt idx="0">
                  <c:v>65歳以上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('[1]4城西'!$D$37:$E$37,'[1]4城西'!$H$37:$I$37,'[1]4城西'!$L$37:$M$37,'[1]4城西'!$P$37:$Q$37,'[1]4城西'!$T$37:$U$37)</c:f>
              <c:strCache>
                <c:ptCount val="10"/>
                <c:pt idx="0">
                  <c:v>R3</c:v>
                </c:pt>
                <c:pt idx="2">
                  <c:v>R4</c:v>
                </c:pt>
                <c:pt idx="4">
                  <c:v>R5</c:v>
                </c:pt>
                <c:pt idx="6">
                  <c:v>R6</c:v>
                </c:pt>
                <c:pt idx="8">
                  <c:v>R7</c:v>
                </c:pt>
              </c:strCache>
            </c:strRef>
          </c:cat>
          <c:val>
            <c:numRef>
              <c:f>('[1]12若狭'!$D$39:$E$39,'[1]12若狭'!$H$39:$I$39,'[1]12若狭'!$L$39:$M$39,'[1]12若狭'!$P$39:$Q$39,'[1]12若狭'!$T$39:$U$39)</c:f>
              <c:numCache>
                <c:formatCode>General</c:formatCode>
                <c:ptCount val="10"/>
                <c:pt idx="0">
                  <c:v>2072</c:v>
                </c:pt>
                <c:pt idx="2">
                  <c:v>2066</c:v>
                </c:pt>
                <c:pt idx="4">
                  <c:v>2057</c:v>
                </c:pt>
                <c:pt idx="6">
                  <c:v>2025</c:v>
                </c:pt>
                <c:pt idx="8">
                  <c:v>2018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4FC-4FC1-BC7A-53FF97F26032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0"/>
        <c:overlap val="100"/>
        <c:axId val="1473218192"/>
        <c:axId val="1473218608"/>
      </c:barChart>
      <c:catAx>
        <c:axId val="147321819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73218608"/>
        <c:crosses val="autoZero"/>
        <c:auto val="1"/>
        <c:lblAlgn val="ctr"/>
        <c:lblOffset val="100"/>
        <c:noMultiLvlLbl val="0"/>
      </c:catAx>
      <c:valAx>
        <c:axId val="1473218608"/>
        <c:scaling>
          <c:orientation val="minMax"/>
          <c:max val="120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732181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2444997685508068"/>
          <c:y val="5.3115345219556506E-2"/>
          <c:w val="0.57554999911697058"/>
          <c:h val="8.333391659375911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b="1"/>
              <a:t>性別人口推移</a:t>
            </a:r>
          </a:p>
        </c:rich>
      </c:tx>
      <c:layout>
        <c:manualLayout>
          <c:xMode val="edge"/>
          <c:yMode val="edge"/>
          <c:x val="4.2128632464711845E-2"/>
          <c:y val="2.604997668981275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3565844973348662"/>
          <c:y val="0.14476623577133071"/>
          <c:w val="0.82818407815925021"/>
          <c:h val="0.65968532358624954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'[1]12若狭'!$B$30:$C$30</c:f>
              <c:strCache>
                <c:ptCount val="1"/>
                <c:pt idx="0">
                  <c:v>男性</c:v>
                </c:pt>
              </c:strCache>
            </c:strRef>
          </c:tx>
          <c:spPr>
            <a:solidFill>
              <a:srgbClr val="66CC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'[1]4城西'!$D$30:$M$30</c:f>
              <c:strCache>
                <c:ptCount val="10"/>
                <c:pt idx="0">
                  <c:v>R3</c:v>
                </c:pt>
                <c:pt idx="2">
                  <c:v>R4</c:v>
                </c:pt>
                <c:pt idx="4">
                  <c:v>R5</c:v>
                </c:pt>
                <c:pt idx="6">
                  <c:v>R6</c:v>
                </c:pt>
                <c:pt idx="8">
                  <c:v>R7</c:v>
                </c:pt>
              </c:strCache>
            </c:strRef>
          </c:cat>
          <c:val>
            <c:numRef>
              <c:f>'[1]12若狭'!$D$30:$M$30</c:f>
              <c:numCache>
                <c:formatCode>General</c:formatCode>
                <c:ptCount val="10"/>
                <c:pt idx="0">
                  <c:v>3574</c:v>
                </c:pt>
                <c:pt idx="2">
                  <c:v>3534</c:v>
                </c:pt>
                <c:pt idx="4">
                  <c:v>3443</c:v>
                </c:pt>
                <c:pt idx="6">
                  <c:v>3271</c:v>
                </c:pt>
                <c:pt idx="8">
                  <c:v>3444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B9-4388-A314-B89AACDD4C87}"/>
            </c:ext>
          </c:extLst>
        </c:ser>
        <c:ser>
          <c:idx val="3"/>
          <c:order val="1"/>
          <c:tx>
            <c:strRef>
              <c:f>'[1]12若狭'!$B$31:$C$31</c:f>
              <c:strCache>
                <c:ptCount val="1"/>
                <c:pt idx="0">
                  <c:v>女性</c:v>
                </c:pt>
              </c:strCache>
            </c:strRef>
          </c:tx>
          <c:spPr>
            <a:solidFill>
              <a:srgbClr val="FF5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'[1]4城西'!$D$30:$M$30</c:f>
              <c:strCache>
                <c:ptCount val="10"/>
                <c:pt idx="0">
                  <c:v>R3</c:v>
                </c:pt>
                <c:pt idx="2">
                  <c:v>R4</c:v>
                </c:pt>
                <c:pt idx="4">
                  <c:v>R5</c:v>
                </c:pt>
                <c:pt idx="6">
                  <c:v>R6</c:v>
                </c:pt>
                <c:pt idx="8">
                  <c:v>R7</c:v>
                </c:pt>
              </c:strCache>
            </c:strRef>
          </c:cat>
          <c:val>
            <c:numRef>
              <c:f>'[1]12若狭'!$D$31:$M$31</c:f>
              <c:numCache>
                <c:formatCode>General</c:formatCode>
                <c:ptCount val="10"/>
                <c:pt idx="0">
                  <c:v>3722</c:v>
                </c:pt>
                <c:pt idx="2">
                  <c:v>3618</c:v>
                </c:pt>
                <c:pt idx="4">
                  <c:v>3569</c:v>
                </c:pt>
                <c:pt idx="6">
                  <c:v>3364</c:v>
                </c:pt>
                <c:pt idx="8">
                  <c:v>3553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DB9-4388-A314-B89AACDD4C8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0"/>
        <c:overlap val="6"/>
        <c:axId val="1475361952"/>
        <c:axId val="1475368608"/>
      </c:barChart>
      <c:catAx>
        <c:axId val="1475361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75368608"/>
        <c:crosses val="autoZero"/>
        <c:auto val="1"/>
        <c:lblAlgn val="ctr"/>
        <c:lblOffset val="100"/>
        <c:noMultiLvlLbl val="0"/>
      </c:catAx>
      <c:valAx>
        <c:axId val="1475368608"/>
        <c:scaling>
          <c:orientation val="minMax"/>
          <c:max val="7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753619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0704483814523189"/>
          <c:y val="5.150408282298042E-2"/>
          <c:w val="0.22510191385925202"/>
          <c:h val="6.27994904870701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b="1"/>
              <a:t>世帯数・人口・高齢者率推移</a:t>
            </a:r>
          </a:p>
        </c:rich>
      </c:tx>
      <c:layout>
        <c:manualLayout>
          <c:xMode val="edge"/>
          <c:yMode val="edge"/>
          <c:x val="1.9341434172580281E-2"/>
          <c:y val="1.481481481481481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1810656744025051"/>
          <c:y val="0.20970418257594822"/>
          <c:w val="0.73303825356558383"/>
          <c:h val="0.62670989960826862"/>
        </c:manualLayout>
      </c:layout>
      <c:barChart>
        <c:barDir val="col"/>
        <c:grouping val="clustered"/>
        <c:varyColors val="0"/>
        <c:ser>
          <c:idx val="5"/>
          <c:order val="0"/>
          <c:tx>
            <c:strRef>
              <c:f>'[1]12若狭'!$B$33:$C$33</c:f>
              <c:strCache>
                <c:ptCount val="1"/>
                <c:pt idx="0">
                  <c:v>世帯数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'[1]4城西'!$D$30:$M$30</c:f>
              <c:strCache>
                <c:ptCount val="10"/>
                <c:pt idx="0">
                  <c:v>R3</c:v>
                </c:pt>
                <c:pt idx="2">
                  <c:v>R4</c:v>
                </c:pt>
                <c:pt idx="4">
                  <c:v>R5</c:v>
                </c:pt>
                <c:pt idx="6">
                  <c:v>R6</c:v>
                </c:pt>
                <c:pt idx="8">
                  <c:v>R7</c:v>
                </c:pt>
              </c:strCache>
            </c:strRef>
          </c:cat>
          <c:val>
            <c:numRef>
              <c:f>'[1]12若狭'!$D$33:$M$33</c:f>
              <c:numCache>
                <c:formatCode>General</c:formatCode>
                <c:ptCount val="10"/>
                <c:pt idx="0">
                  <c:v>4215</c:v>
                </c:pt>
                <c:pt idx="2">
                  <c:v>4207</c:v>
                </c:pt>
                <c:pt idx="4">
                  <c:v>4191</c:v>
                </c:pt>
                <c:pt idx="6">
                  <c:v>3965</c:v>
                </c:pt>
                <c:pt idx="8">
                  <c:v>4321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B9-4BFE-8815-3ABB70D12D58}"/>
            </c:ext>
          </c:extLst>
        </c:ser>
        <c:ser>
          <c:idx val="0"/>
          <c:order val="1"/>
          <c:tx>
            <c:strRef>
              <c:f>'[1]12若狭'!$B$32:$C$32</c:f>
              <c:strCache>
                <c:ptCount val="1"/>
                <c:pt idx="0">
                  <c:v>全人口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'[1]12若狭'!$D$32:$M$32</c:f>
              <c:numCache>
                <c:formatCode>General</c:formatCode>
                <c:ptCount val="10"/>
                <c:pt idx="0">
                  <c:v>7296</c:v>
                </c:pt>
                <c:pt idx="2">
                  <c:v>7152</c:v>
                </c:pt>
                <c:pt idx="4">
                  <c:v>7012</c:v>
                </c:pt>
                <c:pt idx="6">
                  <c:v>6635</c:v>
                </c:pt>
                <c:pt idx="8">
                  <c:v>6997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AB9-4BFE-8815-3ABB70D12D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285230832"/>
        <c:axId val="1285242480"/>
      </c:barChart>
      <c:lineChart>
        <c:grouping val="standard"/>
        <c:varyColors val="0"/>
        <c:ser>
          <c:idx val="1"/>
          <c:order val="2"/>
          <c:tx>
            <c:strRef>
              <c:f>'[1]12若狭'!$B$39:$C$39</c:f>
              <c:strCache>
                <c:ptCount val="1"/>
                <c:pt idx="0">
                  <c:v>65歳以上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('[1]12若狭'!$F$39:$G$39,'[1]12若狭'!$J$39:$K$39,'[1]12若狭'!$N$39:$O$39,'[1]12若狭'!$R$39:$S$39,'[1]12若狭'!$V$39:$W$39)</c:f>
              <c:numCache>
                <c:formatCode>General</c:formatCode>
                <c:ptCount val="10"/>
                <c:pt idx="0">
                  <c:v>0.28399122807017546</c:v>
                </c:pt>
                <c:pt idx="2">
                  <c:v>0.28887024608501116</c:v>
                </c:pt>
                <c:pt idx="4">
                  <c:v>0.29335424985738734</c:v>
                </c:pt>
                <c:pt idx="6">
                  <c:v>0.30519969856819895</c:v>
                </c:pt>
                <c:pt idx="8">
                  <c:v>0.28840931827926253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AB9-4BFE-8815-3ABB70D12D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97660800"/>
        <c:axId val="1597654144"/>
      </c:lineChart>
      <c:catAx>
        <c:axId val="1285230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285242480"/>
        <c:crosses val="autoZero"/>
        <c:auto val="1"/>
        <c:lblAlgn val="ctr"/>
        <c:lblOffset val="100"/>
        <c:noMultiLvlLbl val="0"/>
      </c:catAx>
      <c:valAx>
        <c:axId val="1285242480"/>
        <c:scaling>
          <c:orientation val="minMax"/>
          <c:max val="13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285230832"/>
        <c:crosses val="autoZero"/>
        <c:crossBetween val="between"/>
        <c:majorUnit val="2000"/>
      </c:valAx>
      <c:valAx>
        <c:axId val="1597654144"/>
        <c:scaling>
          <c:orientation val="minMax"/>
          <c:max val="1"/>
          <c:min val="0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597660800"/>
        <c:crosses val="max"/>
        <c:crossBetween val="between"/>
      </c:valAx>
      <c:catAx>
        <c:axId val="1597660800"/>
        <c:scaling>
          <c:orientation val="minMax"/>
        </c:scaling>
        <c:delete val="1"/>
        <c:axPos val="b"/>
        <c:majorTickMark val="out"/>
        <c:minorTickMark val="none"/>
        <c:tickLblPos val="nextTo"/>
        <c:crossAx val="159765414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16444433016199533"/>
          <c:y val="0.14725356256457944"/>
          <c:w val="0.64047386669258932"/>
          <c:h val="6.250043744531934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span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/>
              <a:t>児童数</a:t>
            </a:r>
          </a:p>
        </c:rich>
      </c:tx>
      <c:layout>
        <c:manualLayout>
          <c:xMode val="edge"/>
          <c:yMode val="edge"/>
          <c:x val="0"/>
          <c:y val="2.302947536252062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4543398040958241"/>
          <c:y val="0.1269705508094196"/>
          <c:w val="0.79797437085070255"/>
          <c:h val="0.74606128980803166"/>
        </c:manualLayout>
      </c:layout>
      <c:barChart>
        <c:barDir val="col"/>
        <c:grouping val="stacked"/>
        <c:varyColors val="0"/>
        <c:ser>
          <c:idx val="0"/>
          <c:order val="0"/>
          <c:tx>
            <c:v>1年生</c:v>
          </c:tx>
          <c:spPr>
            <a:solidFill>
              <a:schemeClr val="accent3">
                <a:tint val="41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'[1]12若狭'!$B$54:$B$59</c15:sqref>
                  </c15:fullRef>
                </c:ext>
              </c:extLst>
              <c:f>'[1]12若狭'!$B$55:$B$59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'[1]12若狭'!$C$54:$C$59</c15:sqref>
                  </c15:fullRef>
                </c:ext>
              </c:extLst>
              <c:f>'[1]12若狭'!$C$55:$C$59</c:f>
              <c:numCache>
                <c:formatCode>General</c:formatCode>
                <c:ptCount val="5"/>
                <c:pt idx="0">
                  <c:v>64</c:v>
                </c:pt>
                <c:pt idx="1">
                  <c:v>33</c:v>
                </c:pt>
                <c:pt idx="2">
                  <c:v>44</c:v>
                </c:pt>
                <c:pt idx="3">
                  <c:v>31</c:v>
                </c:pt>
                <c:pt idx="4">
                  <c:v>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68-4F11-8E6A-41262B7B5406}"/>
            </c:ext>
          </c:extLst>
        </c:ser>
        <c:ser>
          <c:idx val="1"/>
          <c:order val="1"/>
          <c:tx>
            <c:v>2年生</c:v>
          </c:tx>
          <c:spPr>
            <a:solidFill>
              <a:schemeClr val="accent3">
                <a:tint val="52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'[1]12若狭'!$B$54:$B$59</c15:sqref>
                  </c15:fullRef>
                </c:ext>
              </c:extLst>
              <c:f>'[1]12若狭'!$B$55:$B$59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'[1]12若狭'!$D$54:$D$59</c15:sqref>
                  </c15:fullRef>
                </c:ext>
              </c:extLst>
              <c:f>'[1]12若狭'!$D$55:$D$59</c:f>
              <c:numCache>
                <c:formatCode>General</c:formatCode>
                <c:ptCount val="5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1-0C68-4F11-8E6A-41262B7B5406}"/>
            </c:ext>
          </c:extLst>
        </c:ser>
        <c:ser>
          <c:idx val="2"/>
          <c:order val="2"/>
          <c:tx>
            <c:v>3年生</c:v>
          </c:tx>
          <c:spPr>
            <a:solidFill>
              <a:schemeClr val="accent3">
                <a:tint val="6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'[1]12若狭'!$B$54:$B$59</c15:sqref>
                  </c15:fullRef>
                </c:ext>
              </c:extLst>
              <c:f>'[1]12若狭'!$B$55:$B$59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'[1]12若狭'!$E$54:$E$59</c15:sqref>
                  </c15:fullRef>
                </c:ext>
              </c:extLst>
              <c:f>'[1]12若狭'!$E$55:$E$59</c:f>
              <c:numCache>
                <c:formatCode>General</c:formatCode>
                <c:ptCount val="5"/>
                <c:pt idx="0">
                  <c:v>49</c:v>
                </c:pt>
                <c:pt idx="1">
                  <c:v>61</c:v>
                </c:pt>
                <c:pt idx="2">
                  <c:v>33</c:v>
                </c:pt>
                <c:pt idx="3">
                  <c:v>44</c:v>
                </c:pt>
                <c:pt idx="4">
                  <c:v>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C68-4F11-8E6A-41262B7B5406}"/>
            </c:ext>
          </c:extLst>
        </c:ser>
        <c:ser>
          <c:idx val="3"/>
          <c:order val="3"/>
          <c:tx>
            <c:v>4年生</c:v>
          </c:tx>
          <c:spPr>
            <a:solidFill>
              <a:schemeClr val="accent3">
                <a:tint val="7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'[1]12若狭'!$B$54:$B$59</c15:sqref>
                  </c15:fullRef>
                </c:ext>
              </c:extLst>
              <c:f>'[1]12若狭'!$B$55:$B$59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'[1]12若狭'!$F$54:$F$59</c15:sqref>
                  </c15:fullRef>
                </c:ext>
              </c:extLst>
              <c:f>'[1]12若狭'!$F$55:$F$59</c:f>
              <c:numCache>
                <c:formatCode>General</c:formatCode>
                <c:ptCount val="5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3-0C68-4F11-8E6A-41262B7B5406}"/>
            </c:ext>
          </c:extLst>
        </c:ser>
        <c:ser>
          <c:idx val="4"/>
          <c:order val="4"/>
          <c:tx>
            <c:v>5年生</c:v>
          </c:tx>
          <c:spPr>
            <a:solidFill>
              <a:schemeClr val="accent3">
                <a:tint val="8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'[1]12若狭'!$B$54:$B$59</c15:sqref>
                  </c15:fullRef>
                </c:ext>
              </c:extLst>
              <c:f>'[1]12若狭'!$B$55:$B$59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'[1]12若狭'!$G$54:$G$59</c15:sqref>
                  </c15:fullRef>
                </c:ext>
              </c:extLst>
              <c:f>'[1]12若狭'!$G$55:$G$59</c:f>
              <c:numCache>
                <c:formatCode>General</c:formatCode>
                <c:ptCount val="5"/>
                <c:pt idx="0">
                  <c:v>46</c:v>
                </c:pt>
                <c:pt idx="1">
                  <c:v>54</c:v>
                </c:pt>
                <c:pt idx="2">
                  <c:v>59</c:v>
                </c:pt>
                <c:pt idx="3">
                  <c:v>34</c:v>
                </c:pt>
                <c:pt idx="4">
                  <c:v>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C68-4F11-8E6A-41262B7B5406}"/>
            </c:ext>
          </c:extLst>
        </c:ser>
        <c:ser>
          <c:idx val="5"/>
          <c:order val="5"/>
          <c:tx>
            <c:v>6年生</c:v>
          </c:tx>
          <c:spPr>
            <a:solidFill>
              <a:schemeClr val="accent3">
                <a:tint val="9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'[1]12若狭'!$B$54:$B$59</c15:sqref>
                  </c15:fullRef>
                </c:ext>
              </c:extLst>
              <c:f>'[1]12若狭'!$B$55:$B$59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'[1]12若狭'!$H$54:$H$59</c15:sqref>
                  </c15:fullRef>
                </c:ext>
              </c:extLst>
              <c:f>'[1]12若狭'!$H$55:$H$59</c:f>
              <c:numCache>
                <c:formatCode>General</c:formatCode>
                <c:ptCount val="5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5-0C68-4F11-8E6A-41262B7B5406}"/>
            </c:ext>
          </c:extLst>
        </c:ser>
        <c:ser>
          <c:idx val="6"/>
          <c:order val="6"/>
          <c:spPr>
            <a:solidFill>
              <a:schemeClr val="accent3">
                <a:shade val="9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'[1]12若狭'!$B$54:$B$59</c15:sqref>
                  </c15:fullRef>
                </c:ext>
              </c:extLst>
              <c:f>'[1]12若狭'!$B$55:$B$59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'[1]12若狭'!$I$54:$I$59</c15:sqref>
                  </c15:fullRef>
                </c:ext>
              </c:extLst>
              <c:f>'[1]12若狭'!$I$55:$I$59</c:f>
              <c:numCache>
                <c:formatCode>General</c:formatCode>
                <c:ptCount val="5"/>
                <c:pt idx="0">
                  <c:v>49</c:v>
                </c:pt>
                <c:pt idx="1">
                  <c:v>47</c:v>
                </c:pt>
                <c:pt idx="2">
                  <c:v>54</c:v>
                </c:pt>
                <c:pt idx="3">
                  <c:v>59</c:v>
                </c:pt>
                <c:pt idx="4">
                  <c:v>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C68-4F11-8E6A-41262B7B5406}"/>
            </c:ext>
          </c:extLst>
        </c:ser>
        <c:ser>
          <c:idx val="7"/>
          <c:order val="7"/>
          <c:spPr>
            <a:solidFill>
              <a:schemeClr val="accent3">
                <a:shade val="8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'[1]12若狭'!$B$54:$B$59</c15:sqref>
                  </c15:fullRef>
                </c:ext>
              </c:extLst>
              <c:f>'[1]12若狭'!$B$55:$B$59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'[1]12若狭'!$J$54:$J$59</c15:sqref>
                  </c15:fullRef>
                </c:ext>
              </c:extLst>
              <c:f>'[1]12若狭'!$J$55:$J$59</c:f>
              <c:numCache>
                <c:formatCode>General</c:formatCode>
                <c:ptCount val="5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7-0C68-4F11-8E6A-41262B7B5406}"/>
            </c:ext>
          </c:extLst>
        </c:ser>
        <c:ser>
          <c:idx val="8"/>
          <c:order val="8"/>
          <c:spPr>
            <a:solidFill>
              <a:schemeClr val="accent3">
                <a:shade val="7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'[1]12若狭'!$B$54:$B$59</c15:sqref>
                  </c15:fullRef>
                </c:ext>
              </c:extLst>
              <c:f>'[1]12若狭'!$B$55:$B$59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'[1]12若狭'!$K$54:$K$59</c15:sqref>
                  </c15:fullRef>
                </c:ext>
              </c:extLst>
              <c:f>'[1]12若狭'!$K$55:$K$59</c:f>
              <c:numCache>
                <c:formatCode>General</c:formatCode>
                <c:ptCount val="5"/>
                <c:pt idx="0">
                  <c:v>45</c:v>
                </c:pt>
                <c:pt idx="1">
                  <c:v>51</c:v>
                </c:pt>
                <c:pt idx="2">
                  <c:v>45</c:v>
                </c:pt>
                <c:pt idx="3">
                  <c:v>51</c:v>
                </c:pt>
                <c:pt idx="4">
                  <c:v>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C68-4F11-8E6A-41262B7B5406}"/>
            </c:ext>
          </c:extLst>
        </c:ser>
        <c:ser>
          <c:idx val="9"/>
          <c:order val="9"/>
          <c:spPr>
            <a:solidFill>
              <a:schemeClr val="accent3">
                <a:shade val="62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'[1]12若狭'!$B$54:$B$59</c15:sqref>
                  </c15:fullRef>
                </c:ext>
              </c:extLst>
              <c:f>'[1]12若狭'!$B$55:$B$59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'[1]12若狭'!$L$54:$L$59</c15:sqref>
                  </c15:fullRef>
                </c:ext>
              </c:extLst>
              <c:f>'[1]12若狭'!$L$55:$L$59</c:f>
              <c:numCache>
                <c:formatCode>General</c:formatCode>
                <c:ptCount val="5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9-0C68-4F11-8E6A-41262B7B5406}"/>
            </c:ext>
          </c:extLst>
        </c:ser>
        <c:ser>
          <c:idx val="10"/>
          <c:order val="10"/>
          <c:spPr>
            <a:solidFill>
              <a:schemeClr val="accent3">
                <a:shade val="51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'[1]12若狭'!$B$54:$B$59</c15:sqref>
                  </c15:fullRef>
                </c:ext>
              </c:extLst>
              <c:f>'[1]12若狭'!$B$55:$B$59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'[1]12若狭'!$M$54:$M$59</c15:sqref>
                  </c15:fullRef>
                </c:ext>
              </c:extLst>
              <c:f>'[1]12若狭'!$M$55:$M$59</c:f>
              <c:numCache>
                <c:formatCode>General</c:formatCode>
                <c:ptCount val="5"/>
                <c:pt idx="0">
                  <c:v>50</c:v>
                </c:pt>
                <c:pt idx="1">
                  <c:v>46</c:v>
                </c:pt>
                <c:pt idx="2">
                  <c:v>51</c:v>
                </c:pt>
                <c:pt idx="3">
                  <c:v>45</c:v>
                </c:pt>
                <c:pt idx="4">
                  <c:v>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C68-4F11-8E6A-41262B7B5406}"/>
            </c:ext>
          </c:extLst>
        </c:ser>
        <c:ser>
          <c:idx val="11"/>
          <c:order val="11"/>
          <c:spPr>
            <a:solidFill>
              <a:schemeClr val="accent3">
                <a:shade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'[1]12若狭'!$B$54:$B$59</c15:sqref>
                  </c15:fullRef>
                </c:ext>
              </c:extLst>
              <c:f>'[1]12若狭'!$B$55:$B$59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'[1]12若狭'!$N$54:$N$59</c15:sqref>
                  </c15:fullRef>
                </c:ext>
              </c:extLst>
              <c:f>'[1]12若狭'!$N$55:$N$59</c:f>
              <c:numCache>
                <c:formatCode>General</c:formatCode>
                <c:ptCount val="5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B-0C68-4F11-8E6A-41262B7B540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58"/>
        <c:overlap val="100"/>
        <c:axId val="372898144"/>
        <c:axId val="372886496"/>
        <c:extLst/>
      </c:barChart>
      <c:catAx>
        <c:axId val="372898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72886496"/>
        <c:crosses val="autoZero"/>
        <c:auto val="1"/>
        <c:lblAlgn val="ctr"/>
        <c:lblOffset val="100"/>
        <c:noMultiLvlLbl val="0"/>
      </c:catAx>
      <c:valAx>
        <c:axId val="372886496"/>
        <c:scaling>
          <c:orientation val="minMax"/>
          <c:max val="9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72898144"/>
        <c:crosses val="autoZero"/>
        <c:crossBetween val="between"/>
        <c:majorUnit val="2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913886345602151"/>
          <c:y val="5.698106282855589E-2"/>
          <c:w val="0.61249976516096116"/>
          <c:h val="0.1213545746850715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 b="1"/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withinLinearReversed" id="23">
  <a:schemeClr val="accent3"/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withinLinearReversed" id="23">
  <a:schemeClr val="accent3"/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3" Type="http://schemas.openxmlformats.org/officeDocument/2006/relationships/chart" Target="../charts/chart2.xml"/><Relationship Id="rId7" Type="http://schemas.openxmlformats.org/officeDocument/2006/relationships/chart" Target="../charts/chart6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6" Type="http://schemas.openxmlformats.org/officeDocument/2006/relationships/chart" Target="../charts/chart5.xml"/><Relationship Id="rId5" Type="http://schemas.openxmlformats.org/officeDocument/2006/relationships/chart" Target="../charts/chart4.xml"/><Relationship Id="rId4" Type="http://schemas.openxmlformats.org/officeDocument/2006/relationships/chart" Target="../charts/chart3.xml"/><Relationship Id="rId9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44450</xdr:colOff>
      <xdr:row>54</xdr:row>
      <xdr:rowOff>38100</xdr:rowOff>
    </xdr:from>
    <xdr:to>
      <xdr:col>13</xdr:col>
      <xdr:colOff>298450</xdr:colOff>
      <xdr:row>58</xdr:row>
      <xdr:rowOff>374650</xdr:rowOff>
    </xdr:to>
    <xdr:cxnSp macro="">
      <xdr:nvCxnSpPr>
        <xdr:cNvPr id="2" name="直線矢印コネクタ 1">
          <a:extLst>
            <a:ext uri="{FF2B5EF4-FFF2-40B4-BE49-F238E27FC236}">
              <a16:creationId xmlns:a16="http://schemas.microsoft.com/office/drawing/2014/main" id="{A56C308B-2118-46BB-83DC-74D21B272CE3}"/>
            </a:ext>
          </a:extLst>
        </xdr:cNvPr>
        <xdr:cNvCxnSpPr/>
      </xdr:nvCxnSpPr>
      <xdr:spPr>
        <a:xfrm>
          <a:off x="882650" y="20377150"/>
          <a:ext cx="3816350" cy="2114550"/>
        </a:xfrm>
        <a:prstGeom prst="straightConnector1">
          <a:avLst/>
        </a:prstGeom>
        <a:ln w="28575">
          <a:solidFill>
            <a:srgbClr val="4A7EBB">
              <a:alpha val="29020"/>
            </a:srgbClr>
          </a:solidFill>
          <a:prstDash val="sysDot"/>
          <a:tailEnd type="triangle" w="lg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7</xdr:row>
      <xdr:rowOff>123825</xdr:rowOff>
    </xdr:from>
    <xdr:to>
      <xdr:col>23</xdr:col>
      <xdr:colOff>87243</xdr:colOff>
      <xdr:row>23</xdr:row>
      <xdr:rowOff>110938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47CEB0C7-2142-4BC6-AD21-7AFD9C39A83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6802" t="25853" r="28208" b="17269"/>
        <a:stretch/>
      </xdr:blipFill>
      <xdr:spPr>
        <a:xfrm>
          <a:off x="0" y="2479675"/>
          <a:ext cx="7777093" cy="5835463"/>
        </a:xfrm>
        <a:prstGeom prst="rect">
          <a:avLst/>
        </a:prstGeom>
      </xdr:spPr>
    </xdr:pic>
    <xdr:clientData/>
  </xdr:twoCellAnchor>
  <xdr:twoCellAnchor>
    <xdr:from>
      <xdr:col>12</xdr:col>
      <xdr:colOff>212911</xdr:colOff>
      <xdr:row>40</xdr:row>
      <xdr:rowOff>302558</xdr:rowOff>
    </xdr:from>
    <xdr:to>
      <xdr:col>23</xdr:col>
      <xdr:colOff>112059</xdr:colOff>
      <xdr:row>46</xdr:row>
      <xdr:rowOff>67235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8962409-167B-4A78-9D2A-C5C0AE485B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33618</xdr:colOff>
      <xdr:row>40</xdr:row>
      <xdr:rowOff>302558</xdr:rowOff>
    </xdr:from>
    <xdr:to>
      <xdr:col>11</xdr:col>
      <xdr:colOff>335777</xdr:colOff>
      <xdr:row>46</xdr:row>
      <xdr:rowOff>50906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FC4DBE7-93CF-48F1-8D4C-6E601B09986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44825</xdr:colOff>
      <xdr:row>27</xdr:row>
      <xdr:rowOff>44822</xdr:rowOff>
    </xdr:from>
    <xdr:to>
      <xdr:col>23</xdr:col>
      <xdr:colOff>276225</xdr:colOff>
      <xdr:row>34</xdr:row>
      <xdr:rowOff>257175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26F15EF-8A48-4373-A2D1-06D758EC739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0</xdr:colOff>
      <xdr:row>51</xdr:row>
      <xdr:rowOff>44450</xdr:rowOff>
    </xdr:from>
    <xdr:to>
      <xdr:col>23</xdr:col>
      <xdr:colOff>285750</xdr:colOff>
      <xdr:row>59</xdr:row>
      <xdr:rowOff>1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2BA2D91-38F0-492B-9E06-D355A1FA45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</xdr:col>
      <xdr:colOff>44450</xdr:colOff>
      <xdr:row>54</xdr:row>
      <xdr:rowOff>38100</xdr:rowOff>
    </xdr:from>
    <xdr:to>
      <xdr:col>13</xdr:col>
      <xdr:colOff>298450</xdr:colOff>
      <xdr:row>58</xdr:row>
      <xdr:rowOff>374650</xdr:rowOff>
    </xdr:to>
    <xdr:cxnSp macro="">
      <xdr:nvCxnSpPr>
        <xdr:cNvPr id="8" name="直線矢印コネクタ 7">
          <a:extLst>
            <a:ext uri="{FF2B5EF4-FFF2-40B4-BE49-F238E27FC236}">
              <a16:creationId xmlns:a16="http://schemas.microsoft.com/office/drawing/2014/main" id="{8B487F63-2C85-46DB-812E-D250DFEBB3CF}"/>
            </a:ext>
          </a:extLst>
        </xdr:cNvPr>
        <xdr:cNvCxnSpPr/>
      </xdr:nvCxnSpPr>
      <xdr:spPr>
        <a:xfrm>
          <a:off x="882650" y="20377150"/>
          <a:ext cx="3816350" cy="2114550"/>
        </a:xfrm>
        <a:prstGeom prst="straightConnector1">
          <a:avLst/>
        </a:prstGeom>
        <a:ln w="28575">
          <a:solidFill>
            <a:srgbClr val="4A7EBB">
              <a:alpha val="29020"/>
            </a:srgbClr>
          </a:solidFill>
          <a:prstDash val="sysDot"/>
          <a:tailEnd type="triangle" w="lg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7</xdr:row>
      <xdr:rowOff>123825</xdr:rowOff>
    </xdr:from>
    <xdr:to>
      <xdr:col>23</xdr:col>
      <xdr:colOff>87243</xdr:colOff>
      <xdr:row>23</xdr:row>
      <xdr:rowOff>110938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9CAE3D1C-B553-470F-BC06-353383D0BF3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6802" t="25853" r="28208" b="17269"/>
        <a:stretch/>
      </xdr:blipFill>
      <xdr:spPr>
        <a:xfrm>
          <a:off x="0" y="2479675"/>
          <a:ext cx="7777093" cy="5835463"/>
        </a:xfrm>
        <a:prstGeom prst="rect">
          <a:avLst/>
        </a:prstGeom>
      </xdr:spPr>
    </xdr:pic>
    <xdr:clientData/>
  </xdr:twoCellAnchor>
  <xdr:twoCellAnchor>
    <xdr:from>
      <xdr:col>12</xdr:col>
      <xdr:colOff>212911</xdr:colOff>
      <xdr:row>40</xdr:row>
      <xdr:rowOff>302558</xdr:rowOff>
    </xdr:from>
    <xdr:to>
      <xdr:col>23</xdr:col>
      <xdr:colOff>112059</xdr:colOff>
      <xdr:row>46</xdr:row>
      <xdr:rowOff>67235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02C00EC-85E2-4553-9CA3-3E9A0DCE48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33618</xdr:colOff>
      <xdr:row>40</xdr:row>
      <xdr:rowOff>302558</xdr:rowOff>
    </xdr:from>
    <xdr:to>
      <xdr:col>11</xdr:col>
      <xdr:colOff>335777</xdr:colOff>
      <xdr:row>46</xdr:row>
      <xdr:rowOff>50906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40622FA-DBEF-4FCB-BFB4-DF8461FC9C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13</xdr:col>
      <xdr:colOff>44825</xdr:colOff>
      <xdr:row>27</xdr:row>
      <xdr:rowOff>44822</xdr:rowOff>
    </xdr:from>
    <xdr:to>
      <xdr:col>23</xdr:col>
      <xdr:colOff>276225</xdr:colOff>
      <xdr:row>34</xdr:row>
      <xdr:rowOff>257175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A9B85B20-CE0F-4305-B39E-E44E73B1CC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0</xdr:colOff>
      <xdr:row>51</xdr:row>
      <xdr:rowOff>44450</xdr:rowOff>
    </xdr:from>
    <xdr:to>
      <xdr:col>23</xdr:col>
      <xdr:colOff>285750</xdr:colOff>
      <xdr:row>59</xdr:row>
      <xdr:rowOff>1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5A24D618-3211-4F46-B91C-848DCE7CC8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4066;&#27665;)&#12414;&#12385;&#12389;&#12367;&#12426;&#21332;&#20685;&#25512;&#36914;&#35506;/&#12300;&#12522;&#12491;&#12517;&#12540;&#12450;&#12523;&#12501;&#12457;&#12523;&#12480;&#12301;/300-&#12467;&#12511;&#12517;&#12491;&#12486;&#12451;&#12398;&#25391;&#33288;&#12395;&#38306;&#12377;&#12427;&#12371;&#12392;/301_&#23567;&#23398;&#26657;&#21306;&#12467;&#12511;&#12517;&#12491;&#12486;&#12451;&#25512;&#36914;&#22522;&#26412;&#26041;&#37341;/01_&#26657;&#21306;&#12459;&#12523;&#12486;/01_&#26356;&#26032;/&#9734;3.&#26356;&#26032;/&#9734;&#65330;&#65303;&#24180;&#24230;/03.&#12414;&#12392;&#12417;&#20316;&#26989;/&#12304;&#23436;&#25104;&#12305;R7&#24180;&#24230;_&#37027;&#35207;&#24066;&#23567;&#23398;&#26657;&#21306;&#12414;&#12385;&#12389;&#12367;&#12426;&#21332;&#35696;&#20250;&#12459;&#12523;&#1248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目次"/>
      <sheetName val="カルテ用語"/>
      <sheetName val="校区別人口"/>
      <sheetName val="自治会"/>
      <sheetName val="1安謝"/>
      <sheetName val="2城東"/>
      <sheetName val="3城北"/>
      <sheetName val="4城西"/>
      <sheetName val="5城南"/>
      <sheetName val="6真嘉比"/>
      <sheetName val="7泊"/>
      <sheetName val="8大道"/>
      <sheetName val="9松川"/>
      <sheetName val="10識名"/>
      <sheetName val="11壺屋"/>
      <sheetName val="12若狭"/>
      <sheetName val="13神原"/>
      <sheetName val="14真和志"/>
      <sheetName val="15与儀"/>
      <sheetName val="16城岳"/>
      <sheetName val="17天妃"/>
      <sheetName val="18開南"/>
      <sheetName val="19垣花"/>
      <sheetName val="20小禄"/>
      <sheetName val="21高良"/>
      <sheetName val="22宇栄原"/>
      <sheetName val="23松島"/>
      <sheetName val="24古蔵"/>
      <sheetName val="25上間"/>
      <sheetName val="26大名"/>
      <sheetName val="27石嶺"/>
      <sheetName val="28仲井真"/>
      <sheetName val="29金城"/>
      <sheetName val="30曙"/>
      <sheetName val="31小禄南"/>
      <sheetName val="32真地"/>
      <sheetName val="33さつき"/>
      <sheetName val="34銘苅"/>
      <sheetName val="35天久"/>
      <sheetName val="36那覇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30">
          <cell r="D30" t="str">
            <v>R3</v>
          </cell>
          <cell r="E30"/>
          <cell r="F30" t="str">
            <v>R4</v>
          </cell>
          <cell r="G30"/>
          <cell r="H30" t="str">
            <v>R5</v>
          </cell>
          <cell r="I30"/>
          <cell r="J30" t="str">
            <v>R6</v>
          </cell>
          <cell r="K30"/>
          <cell r="L30" t="str">
            <v>R7</v>
          </cell>
          <cell r="M30"/>
        </row>
        <row r="37">
          <cell r="D37" t="str">
            <v>R3</v>
          </cell>
          <cell r="E37"/>
          <cell r="H37" t="str">
            <v>R4</v>
          </cell>
          <cell r="I37"/>
          <cell r="L37" t="str">
            <v>R5</v>
          </cell>
          <cell r="M37"/>
          <cell r="P37" t="str">
            <v>R6</v>
          </cell>
          <cell r="Q37"/>
          <cell r="T37" t="str">
            <v>R7</v>
          </cell>
          <cell r="U37"/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>
        <row r="30">
          <cell r="B30" t="str">
            <v>男性</v>
          </cell>
          <cell r="C30"/>
          <cell r="D30">
            <v>3574</v>
          </cell>
          <cell r="E30"/>
          <cell r="F30">
            <v>3534</v>
          </cell>
          <cell r="G30"/>
          <cell r="H30">
            <v>3443</v>
          </cell>
          <cell r="I30"/>
          <cell r="J30">
            <v>3271</v>
          </cell>
          <cell r="K30"/>
          <cell r="L30">
            <v>3444</v>
          </cell>
          <cell r="M30"/>
        </row>
        <row r="31">
          <cell r="B31" t="str">
            <v>女性</v>
          </cell>
          <cell r="C31"/>
          <cell r="D31">
            <v>3722</v>
          </cell>
          <cell r="E31"/>
          <cell r="F31">
            <v>3618</v>
          </cell>
          <cell r="G31"/>
          <cell r="H31">
            <v>3569</v>
          </cell>
          <cell r="I31"/>
          <cell r="J31">
            <v>3364</v>
          </cell>
          <cell r="K31"/>
          <cell r="L31">
            <v>3553</v>
          </cell>
          <cell r="M31"/>
        </row>
        <row r="32">
          <cell r="B32" t="str">
            <v>全人口</v>
          </cell>
          <cell r="C32"/>
          <cell r="D32">
            <v>7296</v>
          </cell>
          <cell r="E32"/>
          <cell r="F32">
            <v>7152</v>
          </cell>
          <cell r="G32"/>
          <cell r="H32">
            <v>7012</v>
          </cell>
          <cell r="I32"/>
          <cell r="J32">
            <v>6635</v>
          </cell>
          <cell r="K32"/>
          <cell r="L32">
            <v>6997</v>
          </cell>
          <cell r="M32"/>
        </row>
        <row r="33">
          <cell r="B33" t="str">
            <v>世帯数</v>
          </cell>
          <cell r="C33"/>
          <cell r="D33">
            <v>4215</v>
          </cell>
          <cell r="E33"/>
          <cell r="F33">
            <v>4207</v>
          </cell>
          <cell r="G33"/>
          <cell r="H33">
            <v>4191</v>
          </cell>
          <cell r="I33"/>
          <cell r="J33">
            <v>3965</v>
          </cell>
          <cell r="K33"/>
          <cell r="L33">
            <v>4321</v>
          </cell>
          <cell r="M33"/>
        </row>
        <row r="37">
          <cell r="B37" t="str">
            <v>0～14歳</v>
          </cell>
          <cell r="C37"/>
          <cell r="D37">
            <v>741</v>
          </cell>
          <cell r="E37"/>
          <cell r="H37">
            <v>714</v>
          </cell>
          <cell r="I37"/>
          <cell r="L37">
            <v>689</v>
          </cell>
          <cell r="M37"/>
          <cell r="P37">
            <v>643</v>
          </cell>
          <cell r="Q37"/>
          <cell r="T37">
            <v>644</v>
          </cell>
          <cell r="U37"/>
        </row>
        <row r="38">
          <cell r="B38" t="str">
            <v>15～64歳</v>
          </cell>
          <cell r="C38"/>
          <cell r="D38">
            <v>4483</v>
          </cell>
          <cell r="E38"/>
          <cell r="H38">
            <v>4372</v>
          </cell>
          <cell r="I38"/>
          <cell r="L38">
            <v>4266</v>
          </cell>
          <cell r="M38"/>
          <cell r="P38">
            <v>3967</v>
          </cell>
          <cell r="Q38"/>
          <cell r="T38">
            <v>4335</v>
          </cell>
          <cell r="U38"/>
        </row>
        <row r="39">
          <cell r="B39" t="str">
            <v>65歳以上</v>
          </cell>
          <cell r="C39"/>
          <cell r="D39">
            <v>2072</v>
          </cell>
          <cell r="E39"/>
          <cell r="F39">
            <v>0.28399122807017546</v>
          </cell>
          <cell r="G39"/>
          <cell r="H39">
            <v>2066</v>
          </cell>
          <cell r="I39"/>
          <cell r="J39">
            <v>0.28887024608501116</v>
          </cell>
          <cell r="K39"/>
          <cell r="L39">
            <v>2057</v>
          </cell>
          <cell r="M39"/>
          <cell r="N39">
            <v>0.29335424985738734</v>
          </cell>
          <cell r="O39"/>
          <cell r="P39">
            <v>2025</v>
          </cell>
          <cell r="Q39"/>
          <cell r="R39">
            <v>0.30519969856819895</v>
          </cell>
          <cell r="S39"/>
          <cell r="T39">
            <v>2018</v>
          </cell>
          <cell r="U39"/>
          <cell r="V39">
            <v>0.28840931827926253</v>
          </cell>
          <cell r="W39"/>
        </row>
        <row r="54">
          <cell r="B54" t="str">
            <v>年度</v>
          </cell>
          <cell r="C54" t="str">
            <v>1年生</v>
          </cell>
          <cell r="D54"/>
          <cell r="E54" t="str">
            <v>2年生</v>
          </cell>
          <cell r="F54"/>
          <cell r="G54" t="str">
            <v>3年生</v>
          </cell>
          <cell r="H54"/>
          <cell r="I54" t="str">
            <v>4年生</v>
          </cell>
          <cell r="J54"/>
          <cell r="K54" t="str">
            <v>5年生</v>
          </cell>
          <cell r="L54"/>
          <cell r="M54" t="str">
            <v>6年生</v>
          </cell>
          <cell r="N54"/>
        </row>
        <row r="55">
          <cell r="B55" t="str">
            <v>R3</v>
          </cell>
          <cell r="C55">
            <v>64</v>
          </cell>
          <cell r="D55"/>
          <cell r="E55">
            <v>49</v>
          </cell>
          <cell r="F55"/>
          <cell r="G55">
            <v>46</v>
          </cell>
          <cell r="H55"/>
          <cell r="I55">
            <v>49</v>
          </cell>
          <cell r="J55"/>
          <cell r="K55">
            <v>45</v>
          </cell>
          <cell r="L55"/>
          <cell r="M55">
            <v>50</v>
          </cell>
          <cell r="N55"/>
        </row>
        <row r="56">
          <cell r="B56" t="str">
            <v>R4</v>
          </cell>
          <cell r="C56">
            <v>33</v>
          </cell>
          <cell r="D56"/>
          <cell r="E56">
            <v>61</v>
          </cell>
          <cell r="F56"/>
          <cell r="G56">
            <v>54</v>
          </cell>
          <cell r="H56"/>
          <cell r="I56">
            <v>47</v>
          </cell>
          <cell r="J56"/>
          <cell r="K56">
            <v>51</v>
          </cell>
          <cell r="L56"/>
          <cell r="M56">
            <v>46</v>
          </cell>
          <cell r="N56"/>
        </row>
        <row r="57">
          <cell r="B57" t="str">
            <v>R5</v>
          </cell>
          <cell r="C57">
            <v>44</v>
          </cell>
          <cell r="D57"/>
          <cell r="E57">
            <v>33</v>
          </cell>
          <cell r="F57"/>
          <cell r="G57">
            <v>59</v>
          </cell>
          <cell r="H57"/>
          <cell r="I57">
            <v>54</v>
          </cell>
          <cell r="J57"/>
          <cell r="K57">
            <v>45</v>
          </cell>
          <cell r="L57"/>
          <cell r="M57">
            <v>51</v>
          </cell>
          <cell r="N57"/>
        </row>
        <row r="58">
          <cell r="B58" t="str">
            <v>R6</v>
          </cell>
          <cell r="C58">
            <v>31</v>
          </cell>
          <cell r="D58"/>
          <cell r="E58">
            <v>44</v>
          </cell>
          <cell r="F58"/>
          <cell r="G58">
            <v>34</v>
          </cell>
          <cell r="H58"/>
          <cell r="I58">
            <v>59</v>
          </cell>
          <cell r="J58"/>
          <cell r="K58">
            <v>51</v>
          </cell>
          <cell r="L58"/>
          <cell r="M58">
            <v>45</v>
          </cell>
          <cell r="N58"/>
        </row>
        <row r="59">
          <cell r="B59" t="str">
            <v>R7</v>
          </cell>
          <cell r="C59">
            <v>34</v>
          </cell>
          <cell r="D59"/>
          <cell r="E59">
            <v>32</v>
          </cell>
          <cell r="F59"/>
          <cell r="G59">
            <v>43</v>
          </cell>
          <cell r="H59"/>
          <cell r="I59">
            <v>35</v>
          </cell>
          <cell r="J59"/>
          <cell r="K59">
            <v>58</v>
          </cell>
          <cell r="L59"/>
          <cell r="M59">
            <v>49</v>
          </cell>
          <cell r="N59"/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theme/theme1.xml><?xml version="1.0" encoding="utf-8"?>
<a:theme xmlns:a="http://schemas.openxmlformats.org/drawingml/2006/main" name="テーマ1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K163"/>
  <sheetViews>
    <sheetView tabSelected="1" view="pageBreakPreview" zoomScaleNormal="100" zoomScaleSheetLayoutView="100" workbookViewId="0">
      <selection activeCell="A2" sqref="A2"/>
    </sheetView>
  </sheetViews>
  <sheetFormatPr defaultRowHeight="13"/>
  <cols>
    <col min="1" max="1" width="4.6328125" customWidth="1"/>
    <col min="2" max="2" width="7.36328125" customWidth="1"/>
    <col min="3" max="21" width="4.6328125" customWidth="1"/>
    <col min="22" max="22" width="5.36328125" customWidth="1"/>
    <col min="23" max="23" width="4.6328125" customWidth="1"/>
    <col min="24" max="24" width="11.1796875" customWidth="1"/>
    <col min="25" max="28" width="4.26953125" customWidth="1"/>
    <col min="29" max="29" width="23" customWidth="1"/>
    <col min="30" max="38" width="4.26953125" customWidth="1"/>
  </cols>
  <sheetData>
    <row r="1" spans="1:29" ht="9.75" customHeight="1" thickBot="1">
      <c r="M1" s="1"/>
      <c r="N1" s="1"/>
      <c r="O1" s="1"/>
      <c r="P1" s="1"/>
      <c r="Q1" s="1"/>
      <c r="R1" s="1"/>
      <c r="S1" s="1"/>
      <c r="Y1" s="225"/>
      <c r="Z1" s="225"/>
      <c r="AA1" s="225"/>
      <c r="AB1" s="225"/>
      <c r="AC1" s="225"/>
    </row>
    <row r="2" spans="1:29" ht="31.5" customHeight="1" thickBot="1">
      <c r="A2" s="2" t="s">
        <v>0</v>
      </c>
      <c r="B2" s="3">
        <v>12</v>
      </c>
      <c r="C2" s="328" t="s">
        <v>1</v>
      </c>
      <c r="D2" s="329"/>
      <c r="E2" s="329"/>
      <c r="F2" s="329"/>
      <c r="G2" s="329"/>
      <c r="H2" s="329"/>
      <c r="I2" s="329"/>
      <c r="J2" s="329"/>
      <c r="K2" s="329"/>
      <c r="L2" s="329"/>
      <c r="M2" s="329"/>
      <c r="N2" s="329"/>
      <c r="O2" s="329"/>
      <c r="P2" s="329"/>
      <c r="Q2" s="329"/>
      <c r="R2" s="329"/>
      <c r="S2" s="329"/>
      <c r="T2" s="329"/>
      <c r="U2" s="329"/>
      <c r="V2" s="329"/>
      <c r="W2" s="329"/>
      <c r="X2" s="330"/>
      <c r="Y2" s="225"/>
      <c r="Z2" s="225"/>
      <c r="AA2" s="225"/>
      <c r="AB2" s="225"/>
      <c r="AC2" s="225"/>
    </row>
    <row r="3" spans="1:29" ht="21" customHeight="1">
      <c r="M3" s="1"/>
      <c r="N3" s="1"/>
      <c r="O3" s="1"/>
      <c r="P3" s="1"/>
      <c r="Q3" s="1"/>
      <c r="R3" s="1"/>
      <c r="S3" s="1"/>
      <c r="Y3" s="225"/>
      <c r="Z3" s="225"/>
      <c r="AA3" s="225"/>
      <c r="AB3" s="225"/>
      <c r="AC3" s="225"/>
    </row>
    <row r="4" spans="1:29" ht="28.5" customHeight="1">
      <c r="B4" s="160" t="s">
        <v>2</v>
      </c>
      <c r="C4" s="160"/>
      <c r="D4" s="160"/>
      <c r="E4" s="160"/>
      <c r="F4" s="105" t="s">
        <v>3</v>
      </c>
      <c r="G4" s="105"/>
      <c r="H4" s="4" t="s">
        <v>4</v>
      </c>
      <c r="Y4" s="225"/>
      <c r="Z4" s="225"/>
      <c r="AA4" s="225"/>
      <c r="AB4" s="225"/>
      <c r="AC4" s="225"/>
    </row>
    <row r="5" spans="1:29" ht="42" customHeight="1">
      <c r="B5" s="331" t="s">
        <v>5</v>
      </c>
      <c r="C5" s="332"/>
      <c r="D5" s="333" t="s">
        <v>6</v>
      </c>
      <c r="E5" s="334"/>
      <c r="F5" s="334"/>
      <c r="G5" s="334"/>
      <c r="H5" s="335"/>
      <c r="I5" s="331" t="s">
        <v>5</v>
      </c>
      <c r="J5" s="332"/>
      <c r="K5" s="333" t="s">
        <v>7</v>
      </c>
      <c r="L5" s="334"/>
      <c r="M5" s="334"/>
      <c r="N5" s="334"/>
      <c r="O5" s="334"/>
      <c r="P5" s="335"/>
      <c r="Q5" s="331" t="s">
        <v>5</v>
      </c>
      <c r="R5" s="332"/>
      <c r="S5" s="333" t="s">
        <v>7</v>
      </c>
      <c r="T5" s="334"/>
      <c r="U5" s="334"/>
      <c r="V5" s="334"/>
      <c r="W5" s="334"/>
      <c r="X5" s="335"/>
    </row>
    <row r="6" spans="1:29" ht="42" customHeight="1">
      <c r="B6" s="323" t="s">
        <v>8</v>
      </c>
      <c r="C6" s="323"/>
      <c r="D6" s="324" t="s">
        <v>9</v>
      </c>
      <c r="E6" s="325"/>
      <c r="F6" s="325"/>
      <c r="G6" s="325"/>
      <c r="H6" s="326"/>
      <c r="I6" s="323" t="s">
        <v>10</v>
      </c>
      <c r="J6" s="323"/>
      <c r="K6" s="327" t="s">
        <v>11</v>
      </c>
      <c r="L6" s="327"/>
      <c r="M6" s="327"/>
      <c r="N6" s="327"/>
      <c r="O6" s="327"/>
      <c r="P6" s="327"/>
      <c r="Q6" s="323" t="s">
        <v>12</v>
      </c>
      <c r="R6" s="323"/>
      <c r="S6" s="327" t="s">
        <v>11</v>
      </c>
      <c r="T6" s="327"/>
      <c r="U6" s="327"/>
      <c r="V6" s="327"/>
      <c r="W6" s="327"/>
      <c r="X6" s="327"/>
    </row>
    <row r="7" spans="1:29" ht="11.25" customHeight="1">
      <c r="B7" s="5"/>
      <c r="C7" s="5"/>
      <c r="D7" s="6"/>
      <c r="I7" s="5"/>
      <c r="J7" s="5"/>
      <c r="K7" s="6"/>
      <c r="P7" s="5"/>
      <c r="Q7" s="5"/>
      <c r="R7" s="6"/>
    </row>
    <row r="8" spans="1:29" ht="30" customHeight="1">
      <c r="B8" s="5"/>
      <c r="C8" s="5"/>
      <c r="D8" s="6"/>
      <c r="I8" s="5"/>
      <c r="J8" s="5"/>
      <c r="K8" s="6"/>
      <c r="P8" s="5"/>
      <c r="Q8" s="5"/>
      <c r="R8" s="6"/>
    </row>
    <row r="9" spans="1:29" ht="30" customHeight="1">
      <c r="B9" s="5"/>
      <c r="C9" s="5"/>
      <c r="D9" s="6"/>
      <c r="I9" s="5"/>
      <c r="J9" s="5"/>
      <c r="K9" s="6"/>
      <c r="P9" s="5"/>
      <c r="Q9" s="5"/>
      <c r="R9" s="6"/>
    </row>
    <row r="10" spans="1:29" ht="30" customHeight="1">
      <c r="B10" s="5"/>
      <c r="C10" s="5"/>
      <c r="D10" s="6"/>
      <c r="I10" s="5"/>
      <c r="J10" s="5"/>
      <c r="K10" s="6"/>
      <c r="P10" s="5"/>
      <c r="Q10" s="5"/>
      <c r="R10" s="6"/>
    </row>
    <row r="11" spans="1:29" ht="30" customHeight="1">
      <c r="B11" s="5"/>
      <c r="C11" s="5"/>
      <c r="D11" s="6"/>
      <c r="I11" s="5"/>
      <c r="J11" s="5"/>
      <c r="K11" s="6"/>
      <c r="P11" s="5"/>
      <c r="Q11" s="5"/>
      <c r="R11" s="6"/>
    </row>
    <row r="12" spans="1:29" ht="30" customHeight="1">
      <c r="B12" s="5"/>
      <c r="C12" s="5"/>
      <c r="D12" s="6"/>
      <c r="I12" s="5"/>
      <c r="J12" s="5"/>
      <c r="K12" s="6"/>
      <c r="P12" s="5"/>
      <c r="Q12" s="5"/>
      <c r="R12" s="6"/>
    </row>
    <row r="13" spans="1:29" ht="30" customHeight="1">
      <c r="B13" s="5"/>
      <c r="C13" s="5"/>
      <c r="D13" s="6"/>
      <c r="I13" s="5"/>
      <c r="J13" s="5"/>
      <c r="K13" s="6"/>
      <c r="P13" s="5"/>
      <c r="Q13" s="5"/>
      <c r="R13" s="6"/>
    </row>
    <row r="14" spans="1:29" ht="30" customHeight="1">
      <c r="B14" s="5"/>
      <c r="C14" s="5"/>
      <c r="D14" s="6"/>
      <c r="I14" s="5"/>
      <c r="J14" s="5"/>
      <c r="K14" s="6"/>
      <c r="P14" s="5"/>
      <c r="Q14" s="5"/>
      <c r="R14" s="6"/>
    </row>
    <row r="15" spans="1:29" ht="30" customHeight="1">
      <c r="B15" s="5"/>
      <c r="C15" s="5"/>
      <c r="D15" s="6"/>
      <c r="I15" s="5"/>
      <c r="J15" s="5"/>
      <c r="K15" s="6"/>
      <c r="P15" s="5"/>
      <c r="Q15" s="5"/>
      <c r="R15" s="6"/>
    </row>
    <row r="16" spans="1:29" ht="30" customHeight="1">
      <c r="B16" s="5"/>
      <c r="C16" s="5"/>
      <c r="D16" s="6"/>
      <c r="I16" s="5"/>
      <c r="J16" s="5"/>
      <c r="K16" s="6"/>
      <c r="P16" s="5"/>
      <c r="Q16" s="5"/>
      <c r="R16" s="6"/>
      <c r="AB16" s="7"/>
      <c r="AC16" s="7"/>
    </row>
    <row r="17" spans="1:29" ht="30" customHeight="1">
      <c r="B17" s="5"/>
      <c r="C17" s="5"/>
      <c r="D17" s="6"/>
      <c r="I17" s="5"/>
      <c r="J17" s="5"/>
      <c r="K17" s="6"/>
      <c r="P17" s="5"/>
      <c r="Q17" s="5"/>
      <c r="R17" s="6"/>
      <c r="AB17" s="7"/>
      <c r="AC17" s="7"/>
    </row>
    <row r="18" spans="1:29" ht="30" customHeight="1">
      <c r="B18" s="5"/>
      <c r="C18" s="5"/>
      <c r="D18" s="6"/>
      <c r="I18" s="5"/>
      <c r="J18" s="5"/>
      <c r="K18" s="6"/>
      <c r="P18" s="5"/>
      <c r="Q18" s="5"/>
      <c r="R18" s="6"/>
      <c r="Y18" s="7"/>
      <c r="Z18" s="7"/>
      <c r="AA18" s="7"/>
      <c r="AB18" s="7"/>
      <c r="AC18" s="7"/>
    </row>
    <row r="19" spans="1:29" ht="30" customHeight="1">
      <c r="B19" s="5"/>
      <c r="C19" s="5"/>
      <c r="D19" s="6"/>
      <c r="I19" s="5"/>
      <c r="J19" s="5"/>
      <c r="K19" s="6"/>
      <c r="P19" s="5"/>
      <c r="Q19" s="5"/>
      <c r="R19" s="6"/>
      <c r="Y19" s="7"/>
      <c r="Z19" s="7"/>
      <c r="AA19" s="7"/>
      <c r="AB19" s="7"/>
      <c r="AC19" s="7"/>
    </row>
    <row r="20" spans="1:29" ht="30" customHeight="1">
      <c r="B20" s="5"/>
      <c r="C20" s="5"/>
      <c r="D20" s="6"/>
      <c r="I20" s="5"/>
      <c r="J20" s="5"/>
      <c r="K20" s="6"/>
      <c r="P20" s="5"/>
      <c r="Q20" s="5"/>
      <c r="R20" s="6"/>
    </row>
    <row r="21" spans="1:29" ht="30" customHeight="1">
      <c r="B21" s="5"/>
      <c r="C21" s="5"/>
      <c r="D21" s="6"/>
      <c r="I21" s="5"/>
      <c r="J21" s="5"/>
      <c r="K21" s="6"/>
      <c r="P21" s="5"/>
      <c r="Q21" s="5"/>
      <c r="R21" s="6"/>
    </row>
    <row r="22" spans="1:29" ht="30" customHeight="1">
      <c r="B22" s="5"/>
      <c r="C22" s="5"/>
      <c r="D22" s="6"/>
      <c r="I22" s="5"/>
      <c r="J22" s="5"/>
      <c r="K22" s="6"/>
      <c r="P22" s="5"/>
      <c r="Q22" s="5"/>
      <c r="R22" s="6"/>
      <c r="Y22" s="7"/>
    </row>
    <row r="23" spans="1:29" ht="10.5" customHeight="1">
      <c r="B23" s="8"/>
      <c r="C23" s="9"/>
      <c r="D23" s="9"/>
      <c r="E23" s="10"/>
      <c r="F23" s="11"/>
      <c r="G23" s="11"/>
      <c r="H23" s="10"/>
      <c r="I23" s="11"/>
      <c r="J23" s="11"/>
      <c r="K23" s="10"/>
      <c r="L23" s="11"/>
      <c r="M23" s="11"/>
      <c r="N23" s="10"/>
      <c r="O23" s="11"/>
      <c r="P23" s="11"/>
      <c r="Q23" s="10"/>
      <c r="R23" s="11"/>
      <c r="S23" s="11"/>
      <c r="T23" s="10"/>
      <c r="U23" s="11"/>
      <c r="V23" s="11"/>
      <c r="Y23" s="7"/>
    </row>
    <row r="24" spans="1:29" ht="30" customHeight="1">
      <c r="B24" s="5"/>
      <c r="C24" s="5"/>
      <c r="D24" s="6"/>
      <c r="I24" s="5"/>
      <c r="J24" s="5"/>
      <c r="K24" s="6"/>
      <c r="P24" s="5"/>
      <c r="Q24" s="5"/>
      <c r="R24" s="6"/>
    </row>
    <row r="25" spans="1:29" ht="14.25" customHeight="1">
      <c r="M25" s="1"/>
      <c r="N25" s="1"/>
      <c r="O25" s="1"/>
      <c r="P25" s="1"/>
      <c r="Q25" s="1"/>
      <c r="R25" s="1"/>
      <c r="S25" s="1"/>
    </row>
    <row r="26" spans="1:29" ht="28.5" customHeight="1">
      <c r="A26" s="12">
        <v>1</v>
      </c>
      <c r="B26" s="130" t="s">
        <v>13</v>
      </c>
      <c r="C26" s="144"/>
      <c r="D26" s="144"/>
      <c r="E26" s="145"/>
      <c r="F26" s="145"/>
      <c r="G26" s="13"/>
      <c r="H26" s="13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</row>
    <row r="27" spans="1:29" ht="22.5" customHeight="1">
      <c r="A27" s="15"/>
      <c r="B27" s="15"/>
      <c r="C27" s="16"/>
      <c r="D27" s="16"/>
      <c r="E27" s="16"/>
      <c r="F27" s="16"/>
      <c r="G27" s="16"/>
      <c r="H27" s="16"/>
      <c r="I27" s="15"/>
      <c r="J27" s="15"/>
      <c r="K27" s="17"/>
      <c r="L27" s="17"/>
      <c r="M27" s="17"/>
      <c r="N27" s="17"/>
      <c r="O27" s="17"/>
      <c r="P27" s="17"/>
      <c r="Q27" s="1"/>
      <c r="R27" s="1"/>
      <c r="S27" s="1"/>
    </row>
    <row r="28" spans="1:29" ht="27" customHeight="1" thickBot="1">
      <c r="A28" s="15"/>
      <c r="B28" s="256" t="s">
        <v>14</v>
      </c>
      <c r="C28" s="322"/>
      <c r="D28" s="322"/>
      <c r="E28" s="322"/>
      <c r="F28" s="322"/>
      <c r="G28" s="322"/>
      <c r="H28" s="105" t="s">
        <v>3</v>
      </c>
      <c r="I28" s="105"/>
      <c r="J28" s="4" t="s">
        <v>4</v>
      </c>
    </row>
    <row r="29" spans="1:29" ht="34.5" customHeight="1">
      <c r="A29" s="15"/>
      <c r="B29" s="297" t="s">
        <v>15</v>
      </c>
      <c r="C29" s="298"/>
      <c r="D29" s="291" t="s">
        <v>16</v>
      </c>
      <c r="E29" s="292"/>
      <c r="F29" s="289" t="s">
        <v>17</v>
      </c>
      <c r="G29" s="290"/>
      <c r="H29" s="289" t="s">
        <v>18</v>
      </c>
      <c r="I29" s="290"/>
      <c r="J29" s="291" t="s">
        <v>19</v>
      </c>
      <c r="K29" s="292"/>
      <c r="L29" s="320" t="s">
        <v>20</v>
      </c>
      <c r="M29" s="321"/>
    </row>
    <row r="30" spans="1:29" ht="29.25" customHeight="1">
      <c r="A30" s="15"/>
      <c r="B30" s="312" t="s">
        <v>21</v>
      </c>
      <c r="C30" s="313"/>
      <c r="D30" s="314">
        <v>3574</v>
      </c>
      <c r="E30" s="315"/>
      <c r="F30" s="314">
        <v>3534</v>
      </c>
      <c r="G30" s="315"/>
      <c r="H30" s="314">
        <v>3443</v>
      </c>
      <c r="I30" s="315"/>
      <c r="J30" s="316">
        <v>3271</v>
      </c>
      <c r="K30" s="317"/>
      <c r="L30" s="318">
        <v>3444</v>
      </c>
      <c r="M30" s="319"/>
      <c r="Y30" s="18"/>
      <c r="Z30" s="18"/>
      <c r="AA30" s="18"/>
      <c r="AB30" s="18"/>
      <c r="AC30" s="18"/>
    </row>
    <row r="31" spans="1:29" ht="29.25" customHeight="1">
      <c r="A31" s="15"/>
      <c r="B31" s="312" t="s">
        <v>22</v>
      </c>
      <c r="C31" s="313"/>
      <c r="D31" s="314">
        <v>3722</v>
      </c>
      <c r="E31" s="315"/>
      <c r="F31" s="314">
        <v>3618</v>
      </c>
      <c r="G31" s="315"/>
      <c r="H31" s="316">
        <v>3569</v>
      </c>
      <c r="I31" s="317"/>
      <c r="J31" s="316">
        <v>3364</v>
      </c>
      <c r="K31" s="317"/>
      <c r="L31" s="318">
        <v>3553</v>
      </c>
      <c r="M31" s="319"/>
      <c r="Y31" s="18"/>
      <c r="Z31" s="18"/>
      <c r="AA31" s="18"/>
      <c r="AB31" s="18"/>
      <c r="AC31" s="18"/>
    </row>
    <row r="32" spans="1:29" ht="29.25" customHeight="1" thickBot="1">
      <c r="A32" s="15"/>
      <c r="B32" s="307" t="s">
        <v>23</v>
      </c>
      <c r="C32" s="308"/>
      <c r="D32" s="309">
        <f>SUM(D30:E31)</f>
        <v>7296</v>
      </c>
      <c r="E32" s="310"/>
      <c r="F32" s="309">
        <f t="shared" ref="F32" si="0">SUM(F30:G31)</f>
        <v>7152</v>
      </c>
      <c r="G32" s="310"/>
      <c r="H32" s="309">
        <f t="shared" ref="H32" si="1">SUM(H30:I31)</f>
        <v>7012</v>
      </c>
      <c r="I32" s="310"/>
      <c r="J32" s="309">
        <f t="shared" ref="J32" si="2">SUM(J30:K31)</f>
        <v>6635</v>
      </c>
      <c r="K32" s="310"/>
      <c r="L32" s="309">
        <f t="shared" ref="L32" si="3">SUM(L30:M31)</f>
        <v>6997</v>
      </c>
      <c r="M32" s="311"/>
      <c r="Y32" s="18"/>
      <c r="Z32" s="18"/>
      <c r="AA32" s="18"/>
      <c r="AB32" s="18"/>
      <c r="AC32" s="18"/>
    </row>
    <row r="33" spans="1:29" ht="29.25" customHeight="1" thickBot="1">
      <c r="A33" s="15"/>
      <c r="B33" s="302" t="s">
        <v>24</v>
      </c>
      <c r="C33" s="303"/>
      <c r="D33" s="304">
        <v>4215</v>
      </c>
      <c r="E33" s="305"/>
      <c r="F33" s="304">
        <v>4207</v>
      </c>
      <c r="G33" s="305"/>
      <c r="H33" s="304">
        <v>4191</v>
      </c>
      <c r="I33" s="305"/>
      <c r="J33" s="304">
        <v>3965</v>
      </c>
      <c r="K33" s="305"/>
      <c r="L33" s="305">
        <v>4321</v>
      </c>
      <c r="M33" s="306"/>
      <c r="Y33" s="18"/>
      <c r="Z33" s="18"/>
      <c r="AA33" s="18"/>
      <c r="AB33" s="18"/>
      <c r="AC33" s="18"/>
    </row>
    <row r="34" spans="1:29" ht="11.25" customHeight="1">
      <c r="A34" s="15"/>
      <c r="B34" s="15"/>
      <c r="C34" s="19"/>
      <c r="D34" s="20"/>
      <c r="E34" s="21"/>
      <c r="F34" s="20"/>
      <c r="G34" s="21"/>
      <c r="H34" s="22"/>
      <c r="I34" s="22"/>
      <c r="J34" s="22"/>
      <c r="K34" s="22"/>
      <c r="L34" s="23"/>
      <c r="M34" s="23"/>
      <c r="Y34" s="18"/>
      <c r="Z34" s="18"/>
      <c r="AA34" s="18"/>
      <c r="AB34" s="18"/>
      <c r="AC34" s="18"/>
    </row>
    <row r="35" spans="1:29" ht="28.5" customHeight="1" thickBot="1">
      <c r="B35" s="295" t="s">
        <v>25</v>
      </c>
      <c r="C35" s="295"/>
      <c r="D35" s="296"/>
      <c r="E35" s="296"/>
      <c r="F35" s="296"/>
      <c r="G35" s="296"/>
      <c r="H35" s="105" t="s">
        <v>3</v>
      </c>
      <c r="I35" s="105"/>
      <c r="J35" s="24" t="s">
        <v>4</v>
      </c>
      <c r="K35" s="22"/>
      <c r="L35" s="22"/>
      <c r="M35" s="22"/>
      <c r="P35" s="25"/>
      <c r="Q35" s="25"/>
      <c r="R35" s="1"/>
      <c r="S35" s="1"/>
      <c r="T35" s="1"/>
      <c r="Y35" s="18"/>
      <c r="Z35" s="18"/>
      <c r="AA35" s="18"/>
      <c r="AB35" s="18"/>
      <c r="AC35" s="18"/>
    </row>
    <row r="36" spans="1:29" ht="34.5" customHeight="1">
      <c r="B36" s="297" t="s">
        <v>15</v>
      </c>
      <c r="C36" s="298"/>
      <c r="D36" s="299" t="s">
        <v>16</v>
      </c>
      <c r="E36" s="292"/>
      <c r="F36" s="300" t="s">
        <v>26</v>
      </c>
      <c r="G36" s="301"/>
      <c r="H36" s="289" t="s">
        <v>17</v>
      </c>
      <c r="I36" s="290"/>
      <c r="J36" s="287" t="s">
        <v>26</v>
      </c>
      <c r="K36" s="288"/>
      <c r="L36" s="289" t="s">
        <v>18</v>
      </c>
      <c r="M36" s="290"/>
      <c r="N36" s="287" t="s">
        <v>26</v>
      </c>
      <c r="O36" s="288"/>
      <c r="P36" s="291" t="s">
        <v>19</v>
      </c>
      <c r="Q36" s="292"/>
      <c r="R36" s="293" t="s">
        <v>26</v>
      </c>
      <c r="S36" s="284"/>
      <c r="T36" s="294" t="s">
        <v>20</v>
      </c>
      <c r="U36" s="292"/>
      <c r="V36" s="283" t="s">
        <v>26</v>
      </c>
      <c r="W36" s="284"/>
    </row>
    <row r="37" spans="1:29" ht="24" customHeight="1">
      <c r="B37" s="285" t="s">
        <v>27</v>
      </c>
      <c r="C37" s="286"/>
      <c r="D37" s="281">
        <v>741</v>
      </c>
      <c r="E37" s="282"/>
      <c r="F37" s="275">
        <f>D37/D$40</f>
        <v>0.1015625</v>
      </c>
      <c r="G37" s="276"/>
      <c r="H37" s="281">
        <v>714</v>
      </c>
      <c r="I37" s="282"/>
      <c r="J37" s="275">
        <f>H37/H$40</f>
        <v>9.9832214765100666E-2</v>
      </c>
      <c r="K37" s="276"/>
      <c r="L37" s="273">
        <v>689</v>
      </c>
      <c r="M37" s="274"/>
      <c r="N37" s="275">
        <f>L37/L$40</f>
        <v>9.8260125499144327E-2</v>
      </c>
      <c r="O37" s="276"/>
      <c r="P37" s="273">
        <v>643</v>
      </c>
      <c r="Q37" s="274"/>
      <c r="R37" s="275">
        <f>P37/P$40</f>
        <v>9.6910324039186133E-2</v>
      </c>
      <c r="S37" s="276"/>
      <c r="T37" s="273">
        <v>644</v>
      </c>
      <c r="U37" s="274"/>
      <c r="V37" s="275">
        <f>T37/T$40</f>
        <v>9.2039445476632842E-2</v>
      </c>
      <c r="W37" s="276"/>
    </row>
    <row r="38" spans="1:29" ht="24" customHeight="1">
      <c r="B38" s="279" t="s">
        <v>28</v>
      </c>
      <c r="C38" s="280"/>
      <c r="D38" s="281">
        <v>4483</v>
      </c>
      <c r="E38" s="282"/>
      <c r="F38" s="275">
        <f t="shared" ref="F38:F39" si="4">D38/D$40</f>
        <v>0.61444627192982459</v>
      </c>
      <c r="G38" s="276"/>
      <c r="H38" s="281">
        <v>4372</v>
      </c>
      <c r="I38" s="282"/>
      <c r="J38" s="275">
        <f t="shared" ref="J38:J39" si="5">H38/H$40</f>
        <v>0.61129753914988816</v>
      </c>
      <c r="K38" s="276"/>
      <c r="L38" s="273">
        <v>4266</v>
      </c>
      <c r="M38" s="274"/>
      <c r="N38" s="275">
        <f t="shared" ref="N38:N39" si="6">L38/L$40</f>
        <v>0.60838562464346835</v>
      </c>
      <c r="O38" s="276"/>
      <c r="P38" s="273">
        <v>3967</v>
      </c>
      <c r="Q38" s="274"/>
      <c r="R38" s="275">
        <f t="shared" ref="R38:R39" si="7">P38/P$40</f>
        <v>0.59788997739261496</v>
      </c>
      <c r="S38" s="276"/>
      <c r="T38" s="273">
        <v>4335</v>
      </c>
      <c r="U38" s="274"/>
      <c r="V38" s="275">
        <f t="shared" ref="V38:V39" si="8">T38/T$40</f>
        <v>0.61955123624410458</v>
      </c>
      <c r="W38" s="276"/>
    </row>
    <row r="39" spans="1:29" ht="24" customHeight="1">
      <c r="B39" s="279" t="s">
        <v>29</v>
      </c>
      <c r="C39" s="280"/>
      <c r="D39" s="281">
        <v>2072</v>
      </c>
      <c r="E39" s="282"/>
      <c r="F39" s="275">
        <f t="shared" si="4"/>
        <v>0.28399122807017546</v>
      </c>
      <c r="G39" s="276"/>
      <c r="H39" s="281">
        <v>2066</v>
      </c>
      <c r="I39" s="282"/>
      <c r="J39" s="275">
        <f t="shared" si="5"/>
        <v>0.28887024608501116</v>
      </c>
      <c r="K39" s="276"/>
      <c r="L39" s="273">
        <v>2057</v>
      </c>
      <c r="M39" s="274"/>
      <c r="N39" s="275">
        <f t="shared" si="6"/>
        <v>0.29335424985738734</v>
      </c>
      <c r="O39" s="276"/>
      <c r="P39" s="273">
        <v>2025</v>
      </c>
      <c r="Q39" s="274"/>
      <c r="R39" s="275">
        <f t="shared" si="7"/>
        <v>0.30519969856819895</v>
      </c>
      <c r="S39" s="276"/>
      <c r="T39" s="273">
        <v>2018</v>
      </c>
      <c r="U39" s="274"/>
      <c r="V39" s="275">
        <f t="shared" si="8"/>
        <v>0.28840931827926253</v>
      </c>
      <c r="W39" s="276"/>
    </row>
    <row r="40" spans="1:29" ht="24" customHeight="1" thickBot="1">
      <c r="B40" s="277" t="s">
        <v>30</v>
      </c>
      <c r="C40" s="278"/>
      <c r="D40" s="268">
        <f>SUM(D37:E39)</f>
        <v>7296</v>
      </c>
      <c r="E40" s="269"/>
      <c r="F40" s="270"/>
      <c r="G40" s="271"/>
      <c r="H40" s="268">
        <f>SUM(H37:I39)</f>
        <v>7152</v>
      </c>
      <c r="I40" s="269"/>
      <c r="J40" s="266"/>
      <c r="K40" s="267"/>
      <c r="L40" s="268">
        <f>SUM(L37:M39)</f>
        <v>7012</v>
      </c>
      <c r="M40" s="269"/>
      <c r="N40" s="266"/>
      <c r="O40" s="267"/>
      <c r="P40" s="268">
        <f>SUM(P37:Q39)</f>
        <v>6635</v>
      </c>
      <c r="Q40" s="269"/>
      <c r="R40" s="270"/>
      <c r="S40" s="271"/>
      <c r="T40" s="268">
        <f>SUM(T37:U39)</f>
        <v>6997</v>
      </c>
      <c r="U40" s="269"/>
      <c r="V40" s="270"/>
      <c r="W40" s="271"/>
    </row>
    <row r="41" spans="1:29" ht="28.5" customHeight="1">
      <c r="B41" s="272"/>
      <c r="C41" s="272"/>
      <c r="D41" s="272"/>
      <c r="E41" s="272"/>
      <c r="F41" s="272"/>
      <c r="G41" s="272"/>
      <c r="H41" s="272"/>
      <c r="I41" s="272"/>
      <c r="J41" s="272"/>
      <c r="K41" s="272"/>
      <c r="L41" s="272"/>
      <c r="M41" s="272"/>
      <c r="N41" s="272"/>
      <c r="O41" s="272"/>
      <c r="P41" s="25"/>
      <c r="Q41" s="25"/>
      <c r="R41" s="1"/>
      <c r="S41" s="1"/>
      <c r="T41" s="1"/>
    </row>
    <row r="42" spans="1:29" ht="51.75" customHeight="1">
      <c r="A42" s="15"/>
      <c r="B42" s="15"/>
      <c r="C42" s="19"/>
      <c r="D42" s="15"/>
      <c r="E42" s="15"/>
      <c r="F42" s="15"/>
      <c r="G42" s="15"/>
      <c r="H42" s="26"/>
      <c r="I42" s="27"/>
      <c r="J42" s="15"/>
      <c r="K42" s="17"/>
      <c r="L42" s="17"/>
      <c r="M42" s="28"/>
      <c r="N42" s="28"/>
      <c r="O42" s="25"/>
      <c r="P42" s="25"/>
      <c r="Q42" s="1"/>
      <c r="R42" s="1"/>
      <c r="S42" s="1"/>
    </row>
    <row r="43" spans="1:29" ht="51.75" customHeight="1">
      <c r="A43" s="15"/>
      <c r="B43" s="15"/>
      <c r="C43" s="19"/>
      <c r="D43" s="15"/>
      <c r="E43" s="15"/>
      <c r="F43" s="15"/>
      <c r="G43" s="15"/>
      <c r="H43" s="26"/>
      <c r="I43" s="27"/>
      <c r="J43" s="15"/>
      <c r="K43" s="17"/>
      <c r="L43" s="17"/>
      <c r="M43" s="28"/>
      <c r="N43" s="28"/>
      <c r="O43" s="25"/>
      <c r="P43" s="25"/>
      <c r="Q43" s="1"/>
      <c r="R43" s="1"/>
      <c r="S43" s="1"/>
    </row>
    <row r="44" spans="1:29" ht="51.75" customHeight="1">
      <c r="A44" s="15"/>
      <c r="B44" s="15"/>
      <c r="C44" s="19"/>
      <c r="D44" s="15"/>
      <c r="E44" s="15"/>
      <c r="F44" s="15"/>
      <c r="G44" s="15"/>
      <c r="H44" s="26"/>
      <c r="I44" s="27"/>
      <c r="J44" s="15"/>
      <c r="K44" s="17"/>
      <c r="L44" s="17"/>
      <c r="M44" s="28"/>
      <c r="N44" s="28"/>
      <c r="O44" s="25"/>
      <c r="P44" s="25"/>
      <c r="Q44" s="1"/>
      <c r="R44" s="1"/>
      <c r="S44" s="1"/>
    </row>
    <row r="45" spans="1:29" ht="51.75" customHeight="1">
      <c r="A45" s="15"/>
      <c r="B45" s="15"/>
      <c r="C45" s="19"/>
      <c r="D45" s="15"/>
      <c r="E45" s="15"/>
      <c r="F45" s="15"/>
      <c r="G45" s="15"/>
      <c r="H45" s="26"/>
      <c r="I45" s="27"/>
      <c r="J45" s="15"/>
      <c r="K45" s="17"/>
      <c r="L45" s="17"/>
      <c r="M45" s="28"/>
      <c r="N45" s="28"/>
      <c r="O45" s="25"/>
      <c r="P45" s="25"/>
      <c r="Q45" s="1"/>
      <c r="R45" s="1"/>
      <c r="S45" s="1"/>
    </row>
    <row r="46" spans="1:29" ht="51.75" customHeight="1">
      <c r="A46" s="15"/>
      <c r="B46" s="15"/>
      <c r="C46" s="19"/>
      <c r="D46" s="15"/>
      <c r="E46" s="15"/>
      <c r="F46" s="15"/>
      <c r="G46" s="15"/>
      <c r="H46" s="26"/>
      <c r="I46" s="27"/>
      <c r="J46" s="15"/>
      <c r="K46" s="17"/>
      <c r="L46" s="17"/>
      <c r="M46" s="28"/>
      <c r="N46" s="28"/>
      <c r="O46" s="25"/>
      <c r="P46" s="25"/>
      <c r="Q46" s="1"/>
      <c r="R46" s="1"/>
      <c r="S46" s="1"/>
    </row>
    <row r="47" spans="1:29" ht="28.5" customHeight="1">
      <c r="A47" s="15"/>
      <c r="B47" s="15"/>
      <c r="C47" s="19"/>
      <c r="D47" s="15"/>
      <c r="E47" s="15"/>
      <c r="F47" s="15"/>
      <c r="G47" s="15"/>
      <c r="H47" s="26"/>
      <c r="I47" s="27"/>
      <c r="J47" s="15"/>
      <c r="K47" s="17"/>
      <c r="L47" s="17"/>
      <c r="M47" s="28"/>
      <c r="N47" s="28"/>
      <c r="O47" s="25"/>
      <c r="P47" s="25"/>
      <c r="Q47" s="1"/>
      <c r="R47" s="1"/>
      <c r="S47" s="1"/>
    </row>
    <row r="48" spans="1:29" ht="28.5" customHeight="1">
      <c r="A48" s="12">
        <v>2</v>
      </c>
      <c r="B48" s="130" t="s">
        <v>31</v>
      </c>
      <c r="C48" s="144"/>
      <c r="D48" s="144"/>
      <c r="E48" s="145"/>
      <c r="F48" s="145"/>
      <c r="G48" s="13"/>
      <c r="H48" s="13"/>
      <c r="I48" s="13"/>
      <c r="J48" s="13"/>
      <c r="K48" s="13"/>
      <c r="L48" s="29"/>
      <c r="M48" s="29"/>
      <c r="N48" s="29"/>
      <c r="O48" s="29"/>
      <c r="P48" s="29"/>
      <c r="Q48" s="29"/>
      <c r="R48" s="30"/>
      <c r="S48" s="31"/>
      <c r="T48" s="30"/>
      <c r="U48" s="31"/>
      <c r="V48" s="31"/>
      <c r="W48" s="14"/>
      <c r="X48" s="14"/>
    </row>
    <row r="49" spans="1:29" ht="27" customHeight="1">
      <c r="A49" s="32"/>
      <c r="B49" s="33"/>
      <c r="C49" s="34"/>
      <c r="D49" s="34"/>
      <c r="E49" s="35"/>
      <c r="F49" s="35"/>
      <c r="G49" s="15"/>
      <c r="H49" s="15"/>
      <c r="I49" s="15"/>
      <c r="J49" s="15"/>
      <c r="K49" s="15"/>
      <c r="L49" s="36"/>
      <c r="M49" s="36"/>
      <c r="N49" s="36"/>
      <c r="O49" s="36"/>
      <c r="P49" s="36"/>
      <c r="Q49" s="36"/>
      <c r="R49" s="37"/>
      <c r="S49" s="38"/>
      <c r="T49" s="37"/>
      <c r="U49" s="38"/>
      <c r="V49" s="38"/>
    </row>
    <row r="50" spans="1:29" ht="27.75" customHeight="1">
      <c r="A50" s="32"/>
      <c r="B50" s="261" t="s">
        <v>32</v>
      </c>
      <c r="C50" s="261"/>
      <c r="D50" s="261"/>
      <c r="E50" s="39"/>
      <c r="F50" s="39"/>
      <c r="G50" s="40"/>
      <c r="H50" s="40"/>
      <c r="I50" s="4"/>
      <c r="J50" s="15"/>
      <c r="K50" s="15"/>
      <c r="L50" s="36"/>
      <c r="M50" s="36"/>
      <c r="N50" s="36"/>
      <c r="O50" s="36"/>
      <c r="P50" s="36"/>
      <c r="Q50" s="36"/>
      <c r="R50" s="37"/>
      <c r="S50" s="38"/>
      <c r="T50" s="37"/>
      <c r="U50" s="38"/>
      <c r="V50" s="38"/>
    </row>
    <row r="51" spans="1:29" ht="30.75" customHeight="1">
      <c r="A51" s="41"/>
      <c r="B51" s="262" t="s">
        <v>33</v>
      </c>
      <c r="C51" s="262"/>
      <c r="D51" s="262" t="s">
        <v>34</v>
      </c>
      <c r="E51" s="263"/>
      <c r="F51" s="263"/>
      <c r="G51" s="263"/>
      <c r="H51" s="263"/>
      <c r="I51" s="263"/>
      <c r="J51" s="263" t="s">
        <v>35</v>
      </c>
      <c r="K51" s="263"/>
      <c r="L51" s="264">
        <v>20827</v>
      </c>
      <c r="M51" s="265"/>
      <c r="N51" s="265"/>
      <c r="O51" s="265"/>
      <c r="P51" s="265"/>
      <c r="Q51" s="265"/>
      <c r="R51" s="253"/>
      <c r="S51" s="254"/>
      <c r="T51" s="255"/>
      <c r="U51" s="255"/>
      <c r="V51" s="255"/>
      <c r="W51" s="255"/>
      <c r="X51" s="255"/>
    </row>
    <row r="52" spans="1:29" ht="21" customHeight="1">
      <c r="A52" s="15"/>
      <c r="B52" s="15"/>
      <c r="C52" s="19"/>
      <c r="D52" s="15"/>
      <c r="E52" s="15"/>
      <c r="I52" s="27"/>
      <c r="J52" s="15"/>
      <c r="K52" s="17"/>
      <c r="L52" s="17"/>
      <c r="M52" s="28"/>
      <c r="N52" s="28"/>
      <c r="O52" s="25"/>
      <c r="P52" s="25"/>
      <c r="Q52" s="1"/>
      <c r="R52" s="1"/>
      <c r="S52" s="1"/>
    </row>
    <row r="53" spans="1:29" ht="29.25" customHeight="1" thickBot="1">
      <c r="B53" s="256" t="s">
        <v>36</v>
      </c>
      <c r="C53" s="256"/>
      <c r="D53" s="256"/>
      <c r="E53" s="256"/>
      <c r="F53" s="105" t="s">
        <v>3</v>
      </c>
      <c r="G53" s="105"/>
      <c r="H53" s="4" t="s">
        <v>4</v>
      </c>
      <c r="I53" s="42"/>
      <c r="J53" s="15"/>
    </row>
    <row r="54" spans="1:29" ht="35.25" customHeight="1">
      <c r="B54" s="43" t="s">
        <v>15</v>
      </c>
      <c r="C54" s="257" t="s">
        <v>37</v>
      </c>
      <c r="D54" s="258"/>
      <c r="E54" s="259" t="s">
        <v>38</v>
      </c>
      <c r="F54" s="258"/>
      <c r="G54" s="259" t="s">
        <v>39</v>
      </c>
      <c r="H54" s="258"/>
      <c r="I54" s="260" t="s">
        <v>40</v>
      </c>
      <c r="J54" s="260"/>
      <c r="K54" s="260" t="s">
        <v>41</v>
      </c>
      <c r="L54" s="260"/>
      <c r="M54" s="260" t="s">
        <v>42</v>
      </c>
      <c r="N54" s="259"/>
      <c r="O54" s="249" t="s">
        <v>43</v>
      </c>
      <c r="P54" s="250"/>
      <c r="Q54" s="251" t="s">
        <v>30</v>
      </c>
      <c r="R54" s="252"/>
    </row>
    <row r="55" spans="1:29" ht="35.25" customHeight="1">
      <c r="A55" s="44"/>
      <c r="B55" s="45" t="s">
        <v>16</v>
      </c>
      <c r="C55" s="246">
        <v>64</v>
      </c>
      <c r="D55" s="247"/>
      <c r="E55" s="246">
        <v>49</v>
      </c>
      <c r="F55" s="247"/>
      <c r="G55" s="246">
        <v>46</v>
      </c>
      <c r="H55" s="247"/>
      <c r="I55" s="246">
        <v>49</v>
      </c>
      <c r="J55" s="247"/>
      <c r="K55" s="248">
        <v>45</v>
      </c>
      <c r="L55" s="248"/>
      <c r="M55" s="246">
        <v>50</v>
      </c>
      <c r="N55" s="247"/>
      <c r="O55" s="242">
        <v>17</v>
      </c>
      <c r="P55" s="243"/>
      <c r="Q55" s="244">
        <f t="shared" ref="Q55:Q59" si="9">SUM(C55+E55+G55+I55+K55+M55)</f>
        <v>303</v>
      </c>
      <c r="R55" s="245"/>
    </row>
    <row r="56" spans="1:29" ht="35.25" customHeight="1">
      <c r="A56" s="44"/>
      <c r="B56" s="45" t="s">
        <v>17</v>
      </c>
      <c r="C56" s="246">
        <v>33</v>
      </c>
      <c r="D56" s="247"/>
      <c r="E56" s="246">
        <v>61</v>
      </c>
      <c r="F56" s="247"/>
      <c r="G56" s="246">
        <v>54</v>
      </c>
      <c r="H56" s="247"/>
      <c r="I56" s="246">
        <v>47</v>
      </c>
      <c r="J56" s="247"/>
      <c r="K56" s="248">
        <v>51</v>
      </c>
      <c r="L56" s="248"/>
      <c r="M56" s="248">
        <v>46</v>
      </c>
      <c r="N56" s="248"/>
      <c r="O56" s="242">
        <v>15</v>
      </c>
      <c r="P56" s="243"/>
      <c r="Q56" s="244">
        <f t="shared" si="9"/>
        <v>292</v>
      </c>
      <c r="R56" s="245"/>
    </row>
    <row r="57" spans="1:29" ht="35.25" customHeight="1">
      <c r="A57" s="44"/>
      <c r="B57" s="46" t="s">
        <v>18</v>
      </c>
      <c r="C57" s="246">
        <v>44</v>
      </c>
      <c r="D57" s="247"/>
      <c r="E57" s="246">
        <v>33</v>
      </c>
      <c r="F57" s="247"/>
      <c r="G57" s="246">
        <v>59</v>
      </c>
      <c r="H57" s="247"/>
      <c r="I57" s="246">
        <v>54</v>
      </c>
      <c r="J57" s="247"/>
      <c r="K57" s="246">
        <v>45</v>
      </c>
      <c r="L57" s="247"/>
      <c r="M57" s="248">
        <v>51</v>
      </c>
      <c r="N57" s="248"/>
      <c r="O57" s="242">
        <v>16</v>
      </c>
      <c r="P57" s="243"/>
      <c r="Q57" s="244">
        <f t="shared" si="9"/>
        <v>286</v>
      </c>
      <c r="R57" s="245"/>
    </row>
    <row r="58" spans="1:29" ht="35.25" customHeight="1">
      <c r="A58" s="44"/>
      <c r="B58" s="47" t="s">
        <v>19</v>
      </c>
      <c r="C58" s="239">
        <v>31</v>
      </c>
      <c r="D58" s="240"/>
      <c r="E58" s="239">
        <v>44</v>
      </c>
      <c r="F58" s="240"/>
      <c r="G58" s="239">
        <v>34</v>
      </c>
      <c r="H58" s="240"/>
      <c r="I58" s="239">
        <v>59</v>
      </c>
      <c r="J58" s="240"/>
      <c r="K58" s="241">
        <v>51</v>
      </c>
      <c r="L58" s="241"/>
      <c r="M58" s="241">
        <v>45</v>
      </c>
      <c r="N58" s="241"/>
      <c r="O58" s="228">
        <v>15</v>
      </c>
      <c r="P58" s="229"/>
      <c r="Q58" s="230">
        <f t="shared" si="9"/>
        <v>264</v>
      </c>
      <c r="R58" s="231"/>
    </row>
    <row r="59" spans="1:29" ht="35.25" customHeight="1" thickBot="1">
      <c r="A59" s="44"/>
      <c r="B59" s="48" t="s">
        <v>20</v>
      </c>
      <c r="C59" s="232">
        <v>34</v>
      </c>
      <c r="D59" s="233"/>
      <c r="E59" s="232">
        <v>32</v>
      </c>
      <c r="F59" s="233"/>
      <c r="G59" s="232">
        <v>43</v>
      </c>
      <c r="H59" s="233"/>
      <c r="I59" s="232">
        <v>35</v>
      </c>
      <c r="J59" s="233"/>
      <c r="K59" s="232">
        <v>58</v>
      </c>
      <c r="L59" s="233"/>
      <c r="M59" s="234">
        <v>49</v>
      </c>
      <c r="N59" s="234"/>
      <c r="O59" s="235">
        <v>16</v>
      </c>
      <c r="P59" s="236"/>
      <c r="Q59" s="237">
        <f t="shared" si="9"/>
        <v>251</v>
      </c>
      <c r="R59" s="238"/>
      <c r="Y59" s="225"/>
      <c r="Z59" s="225"/>
      <c r="AA59" s="225"/>
      <c r="AB59" s="225"/>
      <c r="AC59" s="225"/>
    </row>
    <row r="60" spans="1:29" ht="18.75" customHeight="1">
      <c r="B60" s="37"/>
      <c r="C60" s="37"/>
      <c r="D60" s="37"/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1"/>
      <c r="Y60" s="225"/>
      <c r="Z60" s="225"/>
      <c r="AA60" s="225"/>
      <c r="AB60" s="225"/>
      <c r="AC60" s="225"/>
    </row>
    <row r="61" spans="1:29" ht="28.5" customHeight="1">
      <c r="B61" s="148" t="s">
        <v>44</v>
      </c>
      <c r="C61" s="226"/>
      <c r="D61" s="226"/>
      <c r="E61" s="226"/>
      <c r="F61" s="226"/>
      <c r="G61" s="226"/>
      <c r="H61" s="105" t="s">
        <v>3</v>
      </c>
      <c r="I61" s="105"/>
      <c r="J61" s="4" t="s">
        <v>4</v>
      </c>
    </row>
    <row r="62" spans="1:29" ht="28.5" customHeight="1">
      <c r="B62" s="227" t="s">
        <v>45</v>
      </c>
      <c r="C62" s="227"/>
      <c r="D62" s="227"/>
      <c r="E62" s="227"/>
      <c r="F62" s="227" t="s">
        <v>46</v>
      </c>
      <c r="G62" s="227"/>
      <c r="H62" s="227"/>
      <c r="I62" s="227"/>
      <c r="J62" s="227"/>
      <c r="K62" s="227"/>
      <c r="L62" s="227"/>
      <c r="M62" s="227" t="s">
        <v>47</v>
      </c>
      <c r="N62" s="227"/>
      <c r="O62" s="227"/>
      <c r="P62" s="227" t="s">
        <v>48</v>
      </c>
      <c r="Q62" s="227"/>
    </row>
    <row r="63" spans="1:29" ht="28.5" customHeight="1">
      <c r="B63" s="222" t="s">
        <v>32</v>
      </c>
      <c r="C63" s="222"/>
      <c r="D63" s="222"/>
      <c r="E63" s="222"/>
      <c r="F63" s="222" t="s">
        <v>49</v>
      </c>
      <c r="G63" s="222"/>
      <c r="H63" s="222"/>
      <c r="I63" s="222"/>
      <c r="J63" s="222"/>
      <c r="K63" s="222"/>
      <c r="L63" s="222"/>
      <c r="M63" s="223">
        <v>140</v>
      </c>
      <c r="N63" s="223"/>
      <c r="O63" s="223"/>
      <c r="P63" s="223" t="s">
        <v>50</v>
      </c>
      <c r="Q63" s="223"/>
    </row>
    <row r="64" spans="1:29" ht="20.25" customHeight="1"/>
    <row r="65" spans="1:24" ht="30" customHeight="1">
      <c r="A65" s="12">
        <v>3</v>
      </c>
      <c r="B65" s="130" t="s">
        <v>51</v>
      </c>
      <c r="C65" s="144"/>
      <c r="D65" s="144"/>
      <c r="E65" s="145"/>
      <c r="F65" s="145"/>
      <c r="G65" s="14"/>
      <c r="H65" s="14"/>
      <c r="I65" s="49"/>
      <c r="J65" s="49"/>
      <c r="K65" s="50"/>
      <c r="L65" s="14"/>
      <c r="M65" s="14"/>
      <c r="N65" s="14"/>
      <c r="O65" s="14"/>
      <c r="P65" s="49"/>
      <c r="Q65" s="49"/>
      <c r="R65" s="50"/>
      <c r="S65" s="14"/>
      <c r="T65" s="14"/>
      <c r="U65" s="14"/>
      <c r="V65" s="14"/>
      <c r="W65" s="14"/>
      <c r="X65" s="14"/>
    </row>
    <row r="66" spans="1:24" ht="27.5" customHeight="1">
      <c r="A66" s="15"/>
      <c r="B66" s="15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44"/>
      <c r="S66" s="6"/>
    </row>
    <row r="67" spans="1:24" ht="30" customHeight="1">
      <c r="A67" s="15"/>
      <c r="B67" s="160" t="s">
        <v>52</v>
      </c>
      <c r="C67" s="161"/>
      <c r="D67" s="161"/>
      <c r="E67" s="161"/>
      <c r="F67" s="224" t="s">
        <v>53</v>
      </c>
      <c r="G67" s="224"/>
      <c r="H67" s="224"/>
      <c r="I67" s="224"/>
      <c r="J67" s="224"/>
      <c r="K67" s="224"/>
      <c r="L67" s="224"/>
      <c r="M67" s="224"/>
      <c r="N67" s="224"/>
      <c r="O67" s="224"/>
      <c r="P67" s="105" t="s">
        <v>3</v>
      </c>
      <c r="Q67" s="105"/>
      <c r="R67" s="4"/>
      <c r="S67" s="4"/>
      <c r="T67" s="51"/>
      <c r="U67" s="51"/>
    </row>
    <row r="68" spans="1:24" ht="30" customHeight="1">
      <c r="A68" s="15"/>
      <c r="B68" s="219" t="s">
        <v>54</v>
      </c>
      <c r="C68" s="220"/>
      <c r="D68" s="220"/>
      <c r="E68" s="220"/>
      <c r="F68" s="220"/>
      <c r="G68" s="220"/>
      <c r="H68" s="220"/>
      <c r="I68" s="221"/>
      <c r="J68" s="106" t="s">
        <v>55</v>
      </c>
      <c r="K68" s="106"/>
      <c r="L68" s="106"/>
      <c r="M68" s="106"/>
      <c r="N68" s="106"/>
      <c r="O68" s="106"/>
      <c r="P68" s="219" t="s">
        <v>56</v>
      </c>
      <c r="Q68" s="221"/>
      <c r="R68" s="4"/>
    </row>
    <row r="69" spans="1:24" ht="29.25" customHeight="1">
      <c r="A69" s="15"/>
      <c r="B69" s="212" t="s">
        <v>57</v>
      </c>
      <c r="C69" s="213"/>
      <c r="D69" s="213"/>
      <c r="E69" s="213"/>
      <c r="F69" s="213"/>
      <c r="G69" s="213"/>
      <c r="H69" s="213"/>
      <c r="I69" s="214"/>
      <c r="J69" s="99" t="s">
        <v>58</v>
      </c>
      <c r="K69" s="99"/>
      <c r="L69" s="99"/>
      <c r="M69" s="99"/>
      <c r="N69" s="99"/>
      <c r="O69" s="99"/>
      <c r="P69" s="215">
        <v>101</v>
      </c>
      <c r="Q69" s="216"/>
      <c r="R69" s="6"/>
    </row>
    <row r="70" spans="1:24" ht="29.25" customHeight="1">
      <c r="B70" s="212" t="s">
        <v>59</v>
      </c>
      <c r="C70" s="213"/>
      <c r="D70" s="213"/>
      <c r="E70" s="213"/>
      <c r="F70" s="213"/>
      <c r="G70" s="213"/>
      <c r="H70" s="213"/>
      <c r="I70" s="214"/>
      <c r="J70" s="99" t="s">
        <v>60</v>
      </c>
      <c r="K70" s="99"/>
      <c r="L70" s="99"/>
      <c r="M70" s="99"/>
      <c r="N70" s="99"/>
      <c r="O70" s="99"/>
      <c r="P70" s="215">
        <v>126</v>
      </c>
      <c r="Q70" s="216"/>
      <c r="X70" s="7"/>
    </row>
    <row r="71" spans="1:24" ht="29.25" customHeight="1">
      <c r="B71" s="212" t="s">
        <v>61</v>
      </c>
      <c r="C71" s="213"/>
      <c r="D71" s="213"/>
      <c r="E71" s="213"/>
      <c r="F71" s="213"/>
      <c r="G71" s="213"/>
      <c r="H71" s="213"/>
      <c r="I71" s="214"/>
      <c r="J71" s="218" t="s">
        <v>62</v>
      </c>
      <c r="K71" s="99"/>
      <c r="L71" s="99"/>
      <c r="M71" s="99"/>
      <c r="N71" s="99"/>
      <c r="O71" s="99"/>
      <c r="P71" s="215">
        <v>137</v>
      </c>
      <c r="Q71" s="216"/>
    </row>
    <row r="72" spans="1:24" ht="29.25" customHeight="1">
      <c r="B72" s="212" t="s">
        <v>63</v>
      </c>
      <c r="C72" s="213"/>
      <c r="D72" s="213"/>
      <c r="E72" s="213"/>
      <c r="F72" s="213"/>
      <c r="G72" s="213"/>
      <c r="H72" s="213"/>
      <c r="I72" s="214"/>
      <c r="J72" s="99" t="s">
        <v>64</v>
      </c>
      <c r="K72" s="99"/>
      <c r="L72" s="99"/>
      <c r="M72" s="99"/>
      <c r="N72" s="99"/>
      <c r="O72" s="99"/>
      <c r="P72" s="215">
        <v>174</v>
      </c>
      <c r="Q72" s="216"/>
    </row>
    <row r="73" spans="1:24" ht="29.25" customHeight="1">
      <c r="A73" s="32"/>
      <c r="B73" s="217" t="s">
        <v>65</v>
      </c>
      <c r="C73" s="217"/>
      <c r="D73" s="217"/>
      <c r="E73" s="217"/>
      <c r="F73" s="217"/>
      <c r="G73" s="217"/>
      <c r="H73" s="217"/>
      <c r="I73" s="217"/>
      <c r="J73" s="99" t="s">
        <v>66</v>
      </c>
      <c r="K73" s="99"/>
      <c r="L73" s="99"/>
      <c r="M73" s="99"/>
      <c r="N73" s="99"/>
      <c r="O73" s="99"/>
      <c r="P73" s="215">
        <v>75</v>
      </c>
      <c r="Q73" s="216"/>
    </row>
    <row r="74" spans="1:24" ht="29.25" customHeight="1">
      <c r="A74" s="15"/>
      <c r="B74" s="15"/>
      <c r="C74" s="15"/>
      <c r="D74" s="15"/>
      <c r="E74" s="15"/>
      <c r="F74" s="15"/>
      <c r="G74" s="15"/>
      <c r="H74" s="15"/>
      <c r="I74" s="15"/>
      <c r="J74" s="207" t="s">
        <v>67</v>
      </c>
      <c r="K74" s="207"/>
      <c r="L74" s="207"/>
      <c r="M74" s="207"/>
      <c r="N74" s="207"/>
      <c r="O74" s="207"/>
      <c r="P74" s="208">
        <f>SUM(P69:Q73)</f>
        <v>613</v>
      </c>
      <c r="Q74" s="209"/>
    </row>
    <row r="75" spans="1:24" ht="29.25" customHeight="1">
      <c r="A75" s="15"/>
      <c r="B75" s="15"/>
      <c r="C75" s="15"/>
      <c r="D75" s="15"/>
      <c r="E75" s="15"/>
      <c r="F75" s="15"/>
      <c r="G75" s="15"/>
      <c r="H75" s="15"/>
      <c r="I75" s="15"/>
      <c r="J75" s="207" t="s">
        <v>68</v>
      </c>
      <c r="K75" s="207"/>
      <c r="L75" s="207"/>
      <c r="M75" s="207"/>
      <c r="N75" s="207"/>
      <c r="O75" s="207"/>
      <c r="P75" s="210">
        <f>SUM(P74)/L33</f>
        <v>0.14186530895626012</v>
      </c>
      <c r="Q75" s="211"/>
    </row>
    <row r="76" spans="1:24" ht="29.25" customHeight="1">
      <c r="A76" s="15"/>
      <c r="B76" s="52"/>
      <c r="C76" s="52"/>
      <c r="D76" s="52"/>
      <c r="E76" s="52"/>
      <c r="F76" s="52"/>
      <c r="G76" s="52"/>
      <c r="H76" s="52"/>
      <c r="I76" s="52"/>
      <c r="J76" s="53"/>
      <c r="K76" s="53"/>
      <c r="L76" s="53"/>
      <c r="M76" s="53"/>
      <c r="N76" s="53"/>
      <c r="O76" s="53"/>
      <c r="P76" s="54"/>
      <c r="Q76" s="54"/>
    </row>
    <row r="77" spans="1:24" ht="29.25" customHeight="1">
      <c r="A77" s="15"/>
      <c r="B77" s="139" t="s">
        <v>69</v>
      </c>
      <c r="C77" s="140"/>
      <c r="D77" s="140"/>
      <c r="E77" s="140"/>
      <c r="F77" s="140"/>
      <c r="G77" s="140"/>
      <c r="H77" s="105" t="s">
        <v>3</v>
      </c>
      <c r="I77" s="105"/>
      <c r="J77" s="4" t="s">
        <v>4</v>
      </c>
      <c r="K77" s="53"/>
      <c r="L77" s="53"/>
      <c r="M77" s="53"/>
      <c r="N77" s="53"/>
      <c r="O77" s="53"/>
      <c r="P77" s="54"/>
      <c r="Q77" s="54"/>
    </row>
    <row r="78" spans="1:24" ht="25.5" customHeight="1">
      <c r="A78" s="15"/>
      <c r="B78" s="141" t="s">
        <v>70</v>
      </c>
      <c r="C78" s="141"/>
      <c r="D78" s="141"/>
      <c r="E78" s="141"/>
      <c r="F78" s="141"/>
      <c r="G78" s="141"/>
      <c r="H78" s="141"/>
      <c r="I78" s="141"/>
      <c r="J78" s="106" t="s">
        <v>71</v>
      </c>
      <c r="K78" s="106"/>
      <c r="L78" s="106"/>
      <c r="M78" s="106"/>
      <c r="N78" s="106"/>
      <c r="O78" s="205" t="s">
        <v>72</v>
      </c>
      <c r="P78" s="205"/>
      <c r="Q78" s="205"/>
      <c r="R78" s="205"/>
      <c r="S78" s="205"/>
      <c r="T78" s="106" t="s">
        <v>73</v>
      </c>
      <c r="U78" s="106"/>
      <c r="V78" s="106"/>
    </row>
    <row r="79" spans="1:24" ht="25.5" customHeight="1">
      <c r="A79" s="15"/>
      <c r="B79" s="102" t="s">
        <v>74</v>
      </c>
      <c r="C79" s="102"/>
      <c r="D79" s="102"/>
      <c r="E79" s="102"/>
      <c r="F79" s="102"/>
      <c r="G79" s="102"/>
      <c r="H79" s="102"/>
      <c r="I79" s="102"/>
      <c r="J79" s="132" t="s">
        <v>75</v>
      </c>
      <c r="K79" s="132"/>
      <c r="L79" s="132"/>
      <c r="M79" s="132"/>
      <c r="N79" s="132"/>
      <c r="O79" s="206" t="s">
        <v>76</v>
      </c>
      <c r="P79" s="206"/>
      <c r="Q79" s="206"/>
      <c r="R79" s="206"/>
      <c r="S79" s="206"/>
      <c r="T79" s="102" t="s">
        <v>50</v>
      </c>
      <c r="U79" s="102"/>
      <c r="V79" s="102"/>
    </row>
    <row r="80" spans="1:24" ht="25.5" customHeight="1">
      <c r="A80" s="15"/>
      <c r="B80" s="55"/>
      <c r="C80" s="55"/>
      <c r="D80" s="55"/>
      <c r="E80" s="55"/>
      <c r="F80" s="55"/>
      <c r="G80" s="55"/>
      <c r="H80" s="55"/>
      <c r="I80" s="55"/>
      <c r="J80" s="56"/>
      <c r="K80" s="56"/>
      <c r="L80" s="56"/>
      <c r="M80" s="56"/>
      <c r="N80" s="56"/>
      <c r="O80" s="57"/>
      <c r="P80" s="57"/>
      <c r="Q80" s="57"/>
      <c r="R80" s="57"/>
      <c r="S80" s="57"/>
      <c r="T80" s="55"/>
      <c r="U80" s="55"/>
      <c r="V80" s="55"/>
    </row>
    <row r="81" spans="1:37" ht="27.75" customHeight="1">
      <c r="A81" s="15"/>
      <c r="B81" s="139" t="s">
        <v>77</v>
      </c>
      <c r="C81" s="140"/>
      <c r="D81" s="140"/>
      <c r="E81" s="140"/>
      <c r="F81" s="140"/>
      <c r="G81" s="140"/>
      <c r="H81" s="140"/>
      <c r="I81" s="140"/>
      <c r="J81" s="204" t="s">
        <v>3</v>
      </c>
      <c r="K81" s="204"/>
      <c r="L81" s="4" t="s">
        <v>4</v>
      </c>
      <c r="M81" s="56"/>
      <c r="N81" s="56"/>
      <c r="O81" s="175" t="s">
        <v>78</v>
      </c>
      <c r="P81" s="175"/>
      <c r="Q81" s="175"/>
      <c r="R81" s="175"/>
      <c r="S81" s="175"/>
      <c r="T81" s="175"/>
      <c r="U81" s="175"/>
      <c r="V81" s="105" t="s">
        <v>3</v>
      </c>
      <c r="W81" s="105"/>
      <c r="X81" s="4" t="s">
        <v>4</v>
      </c>
    </row>
    <row r="82" spans="1:37" ht="25.5" customHeight="1">
      <c r="A82" s="15"/>
      <c r="B82" s="141" t="s">
        <v>70</v>
      </c>
      <c r="C82" s="106"/>
      <c r="D82" s="106"/>
      <c r="E82" s="106"/>
      <c r="F82" s="106"/>
      <c r="G82" s="106"/>
      <c r="H82" s="106"/>
      <c r="I82" s="106"/>
      <c r="J82" s="58"/>
      <c r="K82" s="56"/>
      <c r="L82" s="56"/>
      <c r="M82" s="56"/>
      <c r="N82" s="56"/>
      <c r="O82" s="176" t="s">
        <v>70</v>
      </c>
      <c r="P82" s="177"/>
      <c r="Q82" s="177"/>
      <c r="R82" s="177"/>
      <c r="S82" s="178"/>
      <c r="T82" s="176" t="s">
        <v>79</v>
      </c>
      <c r="U82" s="177"/>
      <c r="V82" s="177"/>
      <c r="W82" s="177"/>
      <c r="X82" s="178"/>
    </row>
    <row r="83" spans="1:37" ht="25.5" customHeight="1">
      <c r="A83" s="15"/>
      <c r="B83" s="197" t="s">
        <v>80</v>
      </c>
      <c r="C83" s="198"/>
      <c r="D83" s="198"/>
      <c r="E83" s="198"/>
      <c r="F83" s="198"/>
      <c r="G83" s="198"/>
      <c r="H83" s="198"/>
      <c r="I83" s="199"/>
      <c r="J83" s="56"/>
      <c r="K83" s="56"/>
      <c r="L83" s="56"/>
      <c r="M83" s="56"/>
      <c r="N83" s="56"/>
      <c r="O83" s="190" t="s">
        <v>81</v>
      </c>
      <c r="P83" s="191"/>
      <c r="Q83" s="191"/>
      <c r="R83" s="191"/>
      <c r="S83" s="200"/>
      <c r="T83" s="201" t="s">
        <v>82</v>
      </c>
      <c r="U83" s="202"/>
      <c r="V83" s="202"/>
      <c r="W83" s="202"/>
      <c r="X83" s="203"/>
    </row>
    <row r="84" spans="1:37" ht="25.5" customHeight="1">
      <c r="A84" s="15"/>
      <c r="B84" s="197" t="s">
        <v>83</v>
      </c>
      <c r="C84" s="198"/>
      <c r="D84" s="198"/>
      <c r="E84" s="198"/>
      <c r="F84" s="198"/>
      <c r="G84" s="198"/>
      <c r="H84" s="198"/>
      <c r="I84" s="199"/>
      <c r="J84" s="56"/>
      <c r="K84" s="56"/>
      <c r="L84" s="56"/>
      <c r="M84" s="56"/>
      <c r="N84" s="56"/>
      <c r="O84" s="190" t="s">
        <v>84</v>
      </c>
      <c r="P84" s="191"/>
      <c r="Q84" s="191"/>
      <c r="R84" s="191"/>
      <c r="S84" s="191"/>
      <c r="T84" s="192" t="s">
        <v>85</v>
      </c>
      <c r="U84" s="192"/>
      <c r="V84" s="192"/>
      <c r="W84" s="192"/>
      <c r="X84" s="192"/>
    </row>
    <row r="85" spans="1:37" ht="25.5" customHeight="1">
      <c r="A85" s="15"/>
      <c r="B85" s="15"/>
      <c r="C85" s="15"/>
      <c r="D85" s="15"/>
      <c r="E85" s="15"/>
      <c r="F85" s="15"/>
      <c r="G85" s="15"/>
      <c r="H85" s="15"/>
      <c r="I85" s="15"/>
      <c r="J85" s="56"/>
      <c r="K85" s="56"/>
      <c r="L85" s="56"/>
      <c r="M85" s="56"/>
      <c r="N85" s="56"/>
      <c r="O85" s="190" t="s">
        <v>86</v>
      </c>
      <c r="P85" s="191"/>
      <c r="Q85" s="191"/>
      <c r="R85" s="191"/>
      <c r="S85" s="191"/>
      <c r="T85" s="192" t="s">
        <v>87</v>
      </c>
      <c r="U85" s="192"/>
      <c r="V85" s="192"/>
      <c r="W85" s="192"/>
      <c r="X85" s="192"/>
      <c r="AB85" s="59"/>
      <c r="AC85" s="59"/>
      <c r="AD85" s="59"/>
      <c r="AE85" s="59"/>
      <c r="AF85" s="59"/>
      <c r="AG85" s="60"/>
      <c r="AH85" s="60"/>
      <c r="AI85" s="60"/>
      <c r="AJ85" s="60"/>
      <c r="AK85" s="60"/>
    </row>
    <row r="86" spans="1:37" ht="25.5" customHeight="1">
      <c r="A86" s="15"/>
      <c r="B86" s="160" t="s">
        <v>88</v>
      </c>
      <c r="C86" s="161"/>
      <c r="D86" s="161"/>
      <c r="E86" s="161"/>
      <c r="F86" s="161"/>
      <c r="G86" s="105" t="s">
        <v>3</v>
      </c>
      <c r="H86" s="105"/>
      <c r="I86" s="4" t="s">
        <v>4</v>
      </c>
      <c r="J86" s="56"/>
      <c r="K86" s="56"/>
      <c r="L86" s="56"/>
      <c r="M86" s="56"/>
      <c r="N86" s="56"/>
    </row>
    <row r="87" spans="1:37" ht="25.5" customHeight="1">
      <c r="A87" s="15"/>
      <c r="B87" s="193" t="s">
        <v>70</v>
      </c>
      <c r="C87" s="194"/>
      <c r="D87" s="194"/>
      <c r="E87" s="194"/>
      <c r="F87" s="194"/>
      <c r="G87" s="195"/>
      <c r="H87" s="196" t="s">
        <v>89</v>
      </c>
      <c r="I87" s="194"/>
      <c r="J87" s="194"/>
      <c r="K87" s="194"/>
      <c r="L87" s="194"/>
      <c r="M87" s="195"/>
      <c r="N87" s="56"/>
      <c r="O87" s="175" t="s">
        <v>90</v>
      </c>
      <c r="P87" s="175"/>
      <c r="Q87" s="175"/>
      <c r="R87" s="175"/>
      <c r="S87" s="175"/>
      <c r="T87" s="175"/>
      <c r="U87" s="175"/>
      <c r="V87" s="105" t="s">
        <v>3</v>
      </c>
      <c r="W87" s="105"/>
      <c r="X87" s="4" t="s">
        <v>4</v>
      </c>
    </row>
    <row r="88" spans="1:37" ht="25.5" customHeight="1">
      <c r="A88" s="15"/>
      <c r="B88" s="183" t="s">
        <v>91</v>
      </c>
      <c r="C88" s="184"/>
      <c r="D88" s="184"/>
      <c r="E88" s="184"/>
      <c r="F88" s="184"/>
      <c r="G88" s="185"/>
      <c r="H88" s="186" t="s">
        <v>92</v>
      </c>
      <c r="I88" s="187"/>
      <c r="J88" s="187"/>
      <c r="K88" s="187"/>
      <c r="L88" s="187"/>
      <c r="M88" s="188"/>
      <c r="N88" s="56"/>
      <c r="O88" s="176" t="s">
        <v>70</v>
      </c>
      <c r="P88" s="177"/>
      <c r="Q88" s="177"/>
      <c r="R88" s="177"/>
      <c r="S88" s="178"/>
      <c r="T88" s="176" t="s">
        <v>89</v>
      </c>
      <c r="U88" s="177"/>
      <c r="V88" s="177"/>
      <c r="W88" s="177"/>
      <c r="X88" s="178"/>
    </row>
    <row r="89" spans="1:37" ht="25.5" customHeight="1">
      <c r="A89" s="15"/>
      <c r="B89" s="189" t="s">
        <v>93</v>
      </c>
      <c r="C89" s="189"/>
      <c r="D89" s="189"/>
      <c r="E89" s="189"/>
      <c r="F89" s="189"/>
      <c r="G89" s="189"/>
      <c r="H89" s="127" t="s">
        <v>94</v>
      </c>
      <c r="I89" s="127"/>
      <c r="J89" s="127"/>
      <c r="K89" s="127"/>
      <c r="L89" s="127"/>
      <c r="M89" s="127"/>
      <c r="N89" s="56"/>
      <c r="O89" s="169" t="s">
        <v>95</v>
      </c>
      <c r="P89" s="170"/>
      <c r="Q89" s="170"/>
      <c r="R89" s="170"/>
      <c r="S89" s="171"/>
      <c r="T89" s="169" t="s">
        <v>96</v>
      </c>
      <c r="U89" s="170"/>
      <c r="V89" s="170"/>
      <c r="W89" s="170"/>
      <c r="X89" s="171"/>
    </row>
    <row r="90" spans="1:37" ht="25.5" customHeight="1">
      <c r="A90" s="15"/>
      <c r="B90" s="128" t="s">
        <v>97</v>
      </c>
      <c r="C90" s="128"/>
      <c r="D90" s="128"/>
      <c r="E90" s="128"/>
      <c r="F90" s="128"/>
      <c r="G90" s="128"/>
      <c r="H90" s="127" t="s">
        <v>98</v>
      </c>
      <c r="I90" s="127"/>
      <c r="J90" s="127"/>
      <c r="K90" s="127"/>
      <c r="L90" s="127"/>
      <c r="M90" s="127"/>
      <c r="N90" s="56"/>
      <c r="O90" s="180" t="s">
        <v>97</v>
      </c>
      <c r="P90" s="181"/>
      <c r="Q90" s="181"/>
      <c r="R90" s="181"/>
      <c r="S90" s="182"/>
      <c r="T90" s="169" t="s">
        <v>99</v>
      </c>
      <c r="U90" s="170"/>
      <c r="V90" s="170"/>
      <c r="W90" s="170"/>
      <c r="X90" s="171"/>
    </row>
    <row r="91" spans="1:37" ht="25.5" customHeight="1">
      <c r="A91" s="15"/>
      <c r="B91" s="183" t="s">
        <v>100</v>
      </c>
      <c r="C91" s="184"/>
      <c r="D91" s="184"/>
      <c r="E91" s="184"/>
      <c r="F91" s="184"/>
      <c r="G91" s="185"/>
      <c r="H91" s="186" t="s">
        <v>101</v>
      </c>
      <c r="I91" s="187"/>
      <c r="J91" s="187"/>
      <c r="K91" s="187"/>
      <c r="L91" s="187"/>
      <c r="M91" s="188"/>
      <c r="N91" s="56"/>
      <c r="O91" s="169" t="s">
        <v>102</v>
      </c>
      <c r="P91" s="170"/>
      <c r="Q91" s="170"/>
      <c r="R91" s="170"/>
      <c r="S91" s="171"/>
      <c r="T91" s="169" t="s">
        <v>103</v>
      </c>
      <c r="U91" s="170"/>
      <c r="V91" s="170"/>
      <c r="W91" s="170"/>
      <c r="X91" s="171"/>
    </row>
    <row r="92" spans="1:37" ht="25.5" customHeight="1">
      <c r="A92" s="15"/>
      <c r="B92" s="128" t="s">
        <v>104</v>
      </c>
      <c r="C92" s="128"/>
      <c r="D92" s="128"/>
      <c r="E92" s="128"/>
      <c r="F92" s="128"/>
      <c r="G92" s="128"/>
      <c r="H92" s="127" t="s">
        <v>105</v>
      </c>
      <c r="I92" s="127"/>
      <c r="J92" s="127"/>
      <c r="K92" s="127"/>
      <c r="L92" s="127"/>
      <c r="M92" s="127"/>
      <c r="N92" s="56"/>
      <c r="O92" s="169" t="s">
        <v>106</v>
      </c>
      <c r="P92" s="170"/>
      <c r="Q92" s="170"/>
      <c r="R92" s="170"/>
      <c r="S92" s="171"/>
      <c r="T92" s="169" t="s">
        <v>107</v>
      </c>
      <c r="U92" s="170"/>
      <c r="V92" s="170"/>
      <c r="W92" s="170"/>
      <c r="X92" s="171"/>
    </row>
    <row r="93" spans="1:37" ht="25.5" customHeight="1">
      <c r="A93" s="15"/>
      <c r="B93" s="128" t="s">
        <v>108</v>
      </c>
      <c r="C93" s="128"/>
      <c r="D93" s="128"/>
      <c r="E93" s="128"/>
      <c r="F93" s="128"/>
      <c r="G93" s="128"/>
      <c r="H93" s="127" t="s">
        <v>109</v>
      </c>
      <c r="I93" s="127"/>
      <c r="J93" s="127"/>
      <c r="K93" s="127"/>
      <c r="L93" s="127"/>
      <c r="M93" s="127"/>
      <c r="N93" s="56"/>
      <c r="O93" s="169" t="s">
        <v>110</v>
      </c>
      <c r="P93" s="170"/>
      <c r="Q93" s="170"/>
      <c r="R93" s="170"/>
      <c r="S93" s="171"/>
      <c r="T93" s="169" t="s">
        <v>111</v>
      </c>
      <c r="U93" s="170"/>
      <c r="V93" s="170"/>
      <c r="W93" s="170"/>
      <c r="X93" s="171"/>
    </row>
    <row r="94" spans="1:37" ht="32.25" customHeight="1">
      <c r="A94" s="15"/>
      <c r="B94" s="128" t="s">
        <v>112</v>
      </c>
      <c r="C94" s="128"/>
      <c r="D94" s="128"/>
      <c r="E94" s="128"/>
      <c r="F94" s="128"/>
      <c r="G94" s="128"/>
      <c r="H94" s="127" t="s">
        <v>113</v>
      </c>
      <c r="I94" s="127"/>
      <c r="J94" s="127"/>
      <c r="K94" s="127"/>
      <c r="L94" s="127"/>
      <c r="M94" s="127"/>
      <c r="N94" s="56"/>
      <c r="O94" s="169" t="s">
        <v>114</v>
      </c>
      <c r="P94" s="170"/>
      <c r="Q94" s="170"/>
      <c r="R94" s="170"/>
      <c r="S94" s="171"/>
      <c r="T94" s="169" t="s">
        <v>107</v>
      </c>
      <c r="U94" s="170"/>
      <c r="V94" s="170"/>
      <c r="W94" s="170"/>
      <c r="X94" s="171"/>
    </row>
    <row r="95" spans="1:37" ht="25.5" customHeight="1">
      <c r="A95" s="15"/>
      <c r="B95" s="128" t="s">
        <v>115</v>
      </c>
      <c r="C95" s="128"/>
      <c r="D95" s="128"/>
      <c r="E95" s="128"/>
      <c r="F95" s="128"/>
      <c r="G95" s="128"/>
      <c r="H95" s="127" t="s">
        <v>116</v>
      </c>
      <c r="I95" s="127"/>
      <c r="J95" s="127"/>
      <c r="K95" s="127"/>
      <c r="L95" s="127"/>
      <c r="M95" s="127"/>
      <c r="N95" s="56"/>
      <c r="O95" s="169" t="s">
        <v>117</v>
      </c>
      <c r="P95" s="170"/>
      <c r="Q95" s="170"/>
      <c r="R95" s="170"/>
      <c r="S95" s="171"/>
      <c r="T95" s="169" t="s">
        <v>118</v>
      </c>
      <c r="U95" s="170"/>
      <c r="V95" s="170"/>
      <c r="W95" s="170"/>
      <c r="X95" s="171"/>
    </row>
    <row r="96" spans="1:37" ht="25.5" customHeight="1">
      <c r="A96" s="15"/>
      <c r="B96" s="128" t="s">
        <v>119</v>
      </c>
      <c r="C96" s="128"/>
      <c r="D96" s="128"/>
      <c r="E96" s="128"/>
      <c r="F96" s="128"/>
      <c r="G96" s="128"/>
      <c r="H96" s="127" t="s">
        <v>120</v>
      </c>
      <c r="I96" s="127"/>
      <c r="J96" s="127"/>
      <c r="K96" s="127"/>
      <c r="L96" s="127"/>
      <c r="M96" s="127"/>
      <c r="N96" s="56"/>
      <c r="O96" s="61" t="s">
        <v>121</v>
      </c>
      <c r="P96" s="61"/>
      <c r="Q96" s="61"/>
      <c r="R96" s="61"/>
      <c r="S96" s="61"/>
      <c r="T96" s="169" t="s">
        <v>122</v>
      </c>
      <c r="U96" s="170"/>
      <c r="V96" s="170"/>
      <c r="W96" s="170"/>
      <c r="X96" s="171"/>
    </row>
    <row r="97" spans="1:24" ht="25.5" customHeight="1">
      <c r="A97" s="15"/>
      <c r="B97" s="128" t="s">
        <v>123</v>
      </c>
      <c r="C97" s="128"/>
      <c r="D97" s="128"/>
      <c r="E97" s="128"/>
      <c r="F97" s="128"/>
      <c r="G97" s="128"/>
      <c r="H97" s="127" t="s">
        <v>120</v>
      </c>
      <c r="I97" s="127"/>
      <c r="J97" s="127"/>
      <c r="K97" s="127"/>
      <c r="L97" s="127"/>
      <c r="M97" s="127"/>
      <c r="N97" s="53"/>
      <c r="O97" s="169" t="s">
        <v>124</v>
      </c>
      <c r="P97" s="170"/>
      <c r="Q97" s="170"/>
      <c r="R97" s="170"/>
      <c r="S97" s="171"/>
      <c r="T97" s="169" t="s">
        <v>103</v>
      </c>
      <c r="U97" s="170"/>
      <c r="V97" s="170"/>
      <c r="W97" s="170"/>
      <c r="X97" s="171"/>
    </row>
    <row r="98" spans="1:24" ht="25.5" customHeight="1">
      <c r="A98" s="15"/>
      <c r="B98" s="164" t="s">
        <v>125</v>
      </c>
      <c r="C98" s="164"/>
      <c r="D98" s="164"/>
      <c r="E98" s="164"/>
      <c r="F98" s="164"/>
      <c r="G98" s="164"/>
      <c r="H98" s="127" t="s">
        <v>120</v>
      </c>
      <c r="I98" s="127"/>
      <c r="J98" s="127"/>
      <c r="K98" s="127"/>
      <c r="L98" s="127"/>
      <c r="M98" s="127"/>
      <c r="N98" s="53"/>
      <c r="O98" s="169" t="s">
        <v>126</v>
      </c>
      <c r="P98" s="170"/>
      <c r="Q98" s="170"/>
      <c r="R98" s="170"/>
      <c r="S98" s="171"/>
      <c r="T98" s="169" t="s">
        <v>122</v>
      </c>
      <c r="U98" s="170"/>
      <c r="V98" s="170"/>
      <c r="W98" s="170"/>
      <c r="X98" s="171"/>
    </row>
    <row r="99" spans="1:24" ht="25.5" customHeight="1">
      <c r="A99" s="15"/>
      <c r="B99" s="128" t="s">
        <v>127</v>
      </c>
      <c r="C99" s="128"/>
      <c r="D99" s="128"/>
      <c r="E99" s="128"/>
      <c r="F99" s="128"/>
      <c r="G99" s="128"/>
      <c r="H99" s="127" t="s">
        <v>128</v>
      </c>
      <c r="I99" s="127"/>
      <c r="J99" s="127"/>
      <c r="K99" s="127"/>
      <c r="L99" s="127"/>
      <c r="M99" s="127"/>
      <c r="N99" s="53"/>
      <c r="O99" s="169" t="s">
        <v>129</v>
      </c>
      <c r="P99" s="170"/>
      <c r="Q99" s="170"/>
      <c r="R99" s="170"/>
      <c r="S99" s="171"/>
      <c r="T99" s="169" t="s">
        <v>107</v>
      </c>
      <c r="U99" s="170"/>
      <c r="V99" s="170"/>
      <c r="W99" s="170"/>
      <c r="X99" s="171"/>
    </row>
    <row r="100" spans="1:24" ht="25.5" customHeight="1">
      <c r="A100" s="15"/>
      <c r="B100" s="128" t="s">
        <v>130</v>
      </c>
      <c r="C100" s="128"/>
      <c r="D100" s="128"/>
      <c r="E100" s="128"/>
      <c r="F100" s="128"/>
      <c r="G100" s="128"/>
      <c r="H100" s="127" t="s">
        <v>128</v>
      </c>
      <c r="I100" s="127"/>
      <c r="J100" s="127"/>
      <c r="K100" s="127"/>
      <c r="L100" s="127"/>
      <c r="M100" s="127"/>
      <c r="N100" s="53"/>
      <c r="O100" s="162" t="s">
        <v>131</v>
      </c>
      <c r="P100" s="162"/>
      <c r="Q100" s="162"/>
      <c r="R100" s="162"/>
      <c r="S100" s="162"/>
      <c r="T100" s="162" t="s">
        <v>122</v>
      </c>
      <c r="U100" s="162"/>
      <c r="V100" s="162"/>
      <c r="W100" s="162"/>
      <c r="X100" s="162"/>
    </row>
    <row r="101" spans="1:24" ht="25.5" customHeight="1">
      <c r="A101" s="15"/>
      <c r="B101" s="128" t="s">
        <v>132</v>
      </c>
      <c r="C101" s="128"/>
      <c r="D101" s="128"/>
      <c r="E101" s="128"/>
      <c r="F101" s="128"/>
      <c r="G101" s="128"/>
      <c r="H101" s="127" t="s">
        <v>133</v>
      </c>
      <c r="I101" s="127"/>
      <c r="J101" s="127"/>
      <c r="K101" s="127"/>
      <c r="L101" s="127"/>
      <c r="M101" s="127"/>
      <c r="N101" s="53"/>
      <c r="O101" s="179" t="s">
        <v>134</v>
      </c>
      <c r="P101" s="179"/>
      <c r="Q101" s="179"/>
      <c r="R101" s="179"/>
      <c r="S101" s="179"/>
      <c r="T101" s="162" t="s">
        <v>107</v>
      </c>
      <c r="U101" s="162"/>
      <c r="V101" s="162"/>
      <c r="W101" s="162"/>
      <c r="X101" s="162"/>
    </row>
    <row r="102" spans="1:24" ht="25.5" customHeight="1">
      <c r="A102" s="15"/>
      <c r="B102" s="128" t="s">
        <v>135</v>
      </c>
      <c r="C102" s="128"/>
      <c r="D102" s="128"/>
      <c r="E102" s="128"/>
      <c r="F102" s="128"/>
      <c r="G102" s="128"/>
      <c r="H102" s="127" t="s">
        <v>120</v>
      </c>
      <c r="I102" s="127"/>
      <c r="J102" s="127"/>
      <c r="K102" s="127"/>
      <c r="L102" s="127"/>
      <c r="M102" s="127"/>
      <c r="N102" s="53"/>
      <c r="O102" s="53"/>
      <c r="P102" s="53"/>
      <c r="Q102" s="53"/>
      <c r="R102" s="53"/>
      <c r="S102" s="53"/>
      <c r="T102" s="53"/>
      <c r="U102" s="53"/>
      <c r="V102" s="53"/>
      <c r="W102" s="53"/>
      <c r="X102" s="53"/>
    </row>
    <row r="103" spans="1:24" ht="25.5" customHeight="1">
      <c r="A103" s="15"/>
      <c r="B103" s="128" t="s">
        <v>136</v>
      </c>
      <c r="C103" s="128"/>
      <c r="D103" s="128"/>
      <c r="E103" s="128"/>
      <c r="F103" s="128"/>
      <c r="G103" s="128"/>
      <c r="H103" s="127" t="s">
        <v>116</v>
      </c>
      <c r="I103" s="127"/>
      <c r="J103" s="127"/>
      <c r="K103" s="127"/>
      <c r="L103" s="127"/>
      <c r="M103" s="127"/>
      <c r="N103" s="53"/>
    </row>
    <row r="104" spans="1:24" ht="25.5" customHeight="1">
      <c r="A104" s="15"/>
      <c r="B104" s="128" t="s">
        <v>137</v>
      </c>
      <c r="C104" s="128"/>
      <c r="D104" s="128"/>
      <c r="E104" s="128"/>
      <c r="F104" s="128"/>
      <c r="G104" s="128"/>
      <c r="H104" s="127" t="s">
        <v>116</v>
      </c>
      <c r="I104" s="127"/>
      <c r="J104" s="127"/>
      <c r="K104" s="127"/>
      <c r="L104" s="127"/>
      <c r="M104" s="127"/>
      <c r="N104" s="53"/>
      <c r="O104" s="175" t="s">
        <v>138</v>
      </c>
      <c r="P104" s="175"/>
      <c r="Q104" s="175"/>
      <c r="R104" s="175"/>
      <c r="S104" s="175"/>
      <c r="T104" s="175"/>
      <c r="U104" s="175"/>
      <c r="V104" s="105" t="s">
        <v>3</v>
      </c>
      <c r="W104" s="105"/>
      <c r="X104" s="4" t="s">
        <v>4</v>
      </c>
    </row>
    <row r="105" spans="1:24" ht="25.5" customHeight="1">
      <c r="A105" s="15"/>
      <c r="B105" s="128" t="s">
        <v>139</v>
      </c>
      <c r="C105" s="128"/>
      <c r="D105" s="128"/>
      <c r="E105" s="128"/>
      <c r="F105" s="128"/>
      <c r="G105" s="128"/>
      <c r="H105" s="127" t="s">
        <v>120</v>
      </c>
      <c r="I105" s="127"/>
      <c r="J105" s="127"/>
      <c r="K105" s="127"/>
      <c r="L105" s="127"/>
      <c r="M105" s="127"/>
      <c r="N105" s="53"/>
      <c r="O105" s="176" t="s">
        <v>70</v>
      </c>
      <c r="P105" s="177"/>
      <c r="Q105" s="177"/>
      <c r="R105" s="177"/>
      <c r="S105" s="178"/>
      <c r="T105" s="176" t="s">
        <v>89</v>
      </c>
      <c r="U105" s="177"/>
      <c r="V105" s="177"/>
      <c r="W105" s="177"/>
      <c r="X105" s="178"/>
    </row>
    <row r="106" spans="1:24" ht="25.5" customHeight="1">
      <c r="A106" s="15"/>
      <c r="B106" s="163" t="s">
        <v>140</v>
      </c>
      <c r="C106" s="164"/>
      <c r="D106" s="164"/>
      <c r="E106" s="164"/>
      <c r="F106" s="164"/>
      <c r="G106" s="164"/>
      <c r="H106" s="127" t="s">
        <v>116</v>
      </c>
      <c r="I106" s="127"/>
      <c r="J106" s="127"/>
      <c r="K106" s="127"/>
      <c r="L106" s="127"/>
      <c r="M106" s="127"/>
      <c r="N106" s="53"/>
      <c r="O106" s="62" t="s">
        <v>141</v>
      </c>
      <c r="P106" s="63"/>
      <c r="Q106" s="63"/>
      <c r="R106" s="63"/>
      <c r="S106" s="64"/>
      <c r="T106" s="62" t="s">
        <v>107</v>
      </c>
      <c r="U106" s="63"/>
      <c r="V106" s="63"/>
      <c r="W106" s="63"/>
      <c r="X106" s="64"/>
    </row>
    <row r="107" spans="1:24" ht="25.5" customHeight="1">
      <c r="A107" s="15"/>
      <c r="B107" s="15"/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53"/>
      <c r="O107" s="65" t="s">
        <v>142</v>
      </c>
      <c r="P107" s="65"/>
      <c r="Q107" s="65"/>
      <c r="R107" s="65"/>
      <c r="S107" s="65"/>
      <c r="T107" s="172" t="s">
        <v>143</v>
      </c>
      <c r="U107" s="173"/>
      <c r="V107" s="173"/>
      <c r="W107" s="173"/>
      <c r="X107" s="174"/>
    </row>
    <row r="108" spans="1:24" ht="25.5" customHeight="1">
      <c r="A108" s="15"/>
      <c r="B108" s="165" t="s">
        <v>144</v>
      </c>
      <c r="C108" s="165"/>
      <c r="D108" s="165"/>
      <c r="E108" s="165"/>
      <c r="F108" s="105" t="s">
        <v>3</v>
      </c>
      <c r="G108" s="105"/>
      <c r="H108" s="66" t="s">
        <v>145</v>
      </c>
      <c r="I108" s="15"/>
      <c r="J108" s="15"/>
      <c r="K108" s="15"/>
      <c r="L108" s="15"/>
      <c r="M108" s="15"/>
      <c r="N108" s="53"/>
      <c r="O108" s="67" t="s">
        <v>146</v>
      </c>
      <c r="P108" s="67"/>
      <c r="Q108" s="67"/>
      <c r="R108" s="67"/>
      <c r="S108" s="67"/>
      <c r="T108" s="62" t="s">
        <v>111</v>
      </c>
      <c r="U108" s="63"/>
      <c r="V108" s="63"/>
      <c r="W108" s="63"/>
      <c r="X108" s="64"/>
    </row>
    <row r="109" spans="1:24" ht="25.5" customHeight="1">
      <c r="A109" s="15"/>
      <c r="B109" s="166" t="s">
        <v>147</v>
      </c>
      <c r="C109" s="167"/>
      <c r="D109" s="167"/>
      <c r="E109" s="167"/>
      <c r="F109" s="167"/>
      <c r="G109" s="167"/>
      <c r="H109" s="168"/>
      <c r="I109" s="15"/>
      <c r="J109" s="15"/>
      <c r="K109" s="15"/>
      <c r="L109" s="15"/>
      <c r="M109" s="15"/>
      <c r="N109" s="53"/>
      <c r="O109" s="68" t="s">
        <v>148</v>
      </c>
      <c r="P109" s="69"/>
      <c r="Q109" s="69"/>
      <c r="R109" s="69"/>
      <c r="S109" s="70"/>
      <c r="T109" s="169" t="s">
        <v>149</v>
      </c>
      <c r="U109" s="170"/>
      <c r="V109" s="170"/>
      <c r="W109" s="170"/>
      <c r="X109" s="171"/>
    </row>
    <row r="110" spans="1:24" ht="25.5" customHeight="1">
      <c r="A110" s="15"/>
      <c r="B110" s="155" t="s">
        <v>150</v>
      </c>
      <c r="C110" s="155"/>
      <c r="D110" s="155"/>
      <c r="E110" s="155"/>
      <c r="F110" s="155"/>
      <c r="G110" s="155"/>
      <c r="H110" s="155"/>
      <c r="I110" s="15"/>
      <c r="J110" s="15"/>
      <c r="K110" s="15"/>
      <c r="L110" s="15"/>
      <c r="M110" s="15"/>
      <c r="N110" s="53"/>
      <c r="O110" s="127" t="s">
        <v>151</v>
      </c>
      <c r="P110" s="127"/>
      <c r="Q110" s="127"/>
      <c r="R110" s="127"/>
      <c r="S110" s="127"/>
      <c r="T110" s="162" t="s">
        <v>152</v>
      </c>
      <c r="U110" s="162"/>
      <c r="V110" s="162"/>
      <c r="W110" s="162"/>
      <c r="X110" s="162"/>
    </row>
    <row r="111" spans="1:24" ht="25.5" customHeight="1">
      <c r="A111" s="15"/>
      <c r="B111" s="155" t="s">
        <v>61</v>
      </c>
      <c r="C111" s="155"/>
      <c r="D111" s="155"/>
      <c r="E111" s="155"/>
      <c r="F111" s="155"/>
      <c r="G111" s="155"/>
      <c r="H111" s="155"/>
      <c r="I111" s="15"/>
      <c r="J111" s="15"/>
      <c r="K111" s="15"/>
      <c r="L111" s="15"/>
      <c r="M111" s="15"/>
      <c r="N111" s="53"/>
      <c r="O111" s="127" t="s">
        <v>153</v>
      </c>
      <c r="P111" s="127"/>
      <c r="Q111" s="127"/>
      <c r="R111" s="127"/>
      <c r="S111" s="127"/>
      <c r="T111" s="162" t="s">
        <v>154</v>
      </c>
      <c r="U111" s="162"/>
      <c r="V111" s="162"/>
      <c r="W111" s="162"/>
      <c r="X111" s="162"/>
    </row>
    <row r="112" spans="1:24" ht="25.5" customHeight="1">
      <c r="A112" s="15"/>
      <c r="B112" s="155" t="s">
        <v>155</v>
      </c>
      <c r="C112" s="155"/>
      <c r="D112" s="155"/>
      <c r="E112" s="155"/>
      <c r="F112" s="155"/>
      <c r="G112" s="155"/>
      <c r="H112" s="155"/>
      <c r="I112" s="55"/>
      <c r="J112" s="55"/>
      <c r="K112" s="55"/>
      <c r="L112" s="55"/>
      <c r="M112" s="55"/>
      <c r="N112" s="53"/>
    </row>
    <row r="113" spans="1:29" ht="28.5" customHeight="1">
      <c r="A113" s="12">
        <v>4</v>
      </c>
      <c r="B113" s="156" t="s">
        <v>156</v>
      </c>
      <c r="C113" s="157"/>
      <c r="D113" s="157"/>
      <c r="E113" s="158"/>
      <c r="F113" s="158"/>
      <c r="G113" s="158"/>
      <c r="H113" s="158"/>
      <c r="I113" s="158"/>
      <c r="J113" s="158"/>
      <c r="K113" s="159"/>
      <c r="L113" s="159"/>
      <c r="M113" s="29"/>
      <c r="N113" s="29"/>
      <c r="O113" s="29"/>
      <c r="P113" s="29"/>
      <c r="Q113" s="29"/>
      <c r="R113" s="30"/>
      <c r="S113" s="31"/>
      <c r="T113" s="30"/>
      <c r="U113" s="31"/>
      <c r="V113" s="31"/>
      <c r="W113" s="14"/>
      <c r="X113" s="14"/>
    </row>
    <row r="114" spans="1:29" ht="30" customHeight="1">
      <c r="A114" s="32"/>
      <c r="B114" s="33"/>
      <c r="C114" s="34"/>
      <c r="D114" s="34"/>
      <c r="E114" s="35"/>
      <c r="F114" s="35"/>
      <c r="G114" s="35"/>
      <c r="H114" s="35"/>
      <c r="I114" s="35"/>
      <c r="J114" s="35"/>
      <c r="K114" s="55"/>
      <c r="L114" s="55"/>
      <c r="M114" s="36"/>
      <c r="N114" s="36"/>
      <c r="O114" s="36"/>
      <c r="P114" s="36"/>
      <c r="Q114" s="36"/>
      <c r="R114" s="37"/>
      <c r="S114" s="38"/>
      <c r="T114" s="37"/>
      <c r="U114" s="38"/>
      <c r="V114" s="38"/>
    </row>
    <row r="115" spans="1:29" ht="27.75" customHeight="1">
      <c r="B115" s="160" t="s">
        <v>157</v>
      </c>
      <c r="C115" s="161"/>
      <c r="D115" s="161"/>
      <c r="E115" s="161"/>
      <c r="F115" s="105" t="s">
        <v>3</v>
      </c>
      <c r="G115" s="105"/>
      <c r="H115" s="4" t="s">
        <v>4</v>
      </c>
      <c r="I115" s="71"/>
      <c r="J115" s="71"/>
      <c r="K115" s="71"/>
      <c r="L115" s="71"/>
      <c r="M115" s="72"/>
      <c r="N115" s="72"/>
    </row>
    <row r="116" spans="1:29" ht="21" customHeight="1">
      <c r="B116" s="141" t="s">
        <v>158</v>
      </c>
      <c r="C116" s="141" t="s">
        <v>159</v>
      </c>
      <c r="D116" s="141"/>
      <c r="E116" s="141"/>
      <c r="F116" s="141"/>
      <c r="G116" s="141" t="s">
        <v>160</v>
      </c>
      <c r="H116" s="141"/>
      <c r="I116" s="141"/>
      <c r="J116" s="141"/>
      <c r="K116" s="141" t="s">
        <v>161</v>
      </c>
      <c r="L116" s="141"/>
      <c r="M116" s="141"/>
      <c r="N116" s="141"/>
      <c r="O116" s="141"/>
      <c r="P116" s="141"/>
      <c r="Q116" s="141"/>
      <c r="R116" s="141"/>
      <c r="S116" s="154" t="s">
        <v>162</v>
      </c>
      <c r="T116" s="154"/>
      <c r="U116" s="154"/>
      <c r="V116" s="154"/>
    </row>
    <row r="117" spans="1:29" ht="29.25" customHeight="1">
      <c r="B117" s="106"/>
      <c r="C117" s="141"/>
      <c r="D117" s="141"/>
      <c r="E117" s="141"/>
      <c r="F117" s="141"/>
      <c r="G117" s="141"/>
      <c r="H117" s="141"/>
      <c r="I117" s="141"/>
      <c r="J117" s="141"/>
      <c r="K117" s="141" t="s">
        <v>163</v>
      </c>
      <c r="L117" s="141"/>
      <c r="M117" s="141"/>
      <c r="N117" s="141"/>
      <c r="O117" s="141" t="s">
        <v>164</v>
      </c>
      <c r="P117" s="141" t="s">
        <v>165</v>
      </c>
      <c r="Q117" s="141" t="s">
        <v>166</v>
      </c>
      <c r="R117" s="141" t="s">
        <v>167</v>
      </c>
      <c r="S117" s="154"/>
      <c r="T117" s="154"/>
      <c r="U117" s="154"/>
      <c r="V117" s="154"/>
    </row>
    <row r="118" spans="1:29" ht="27.5" customHeight="1">
      <c r="B118" s="106"/>
      <c r="C118" s="141"/>
      <c r="D118" s="141"/>
      <c r="E118" s="141"/>
      <c r="F118" s="141"/>
      <c r="G118" s="141"/>
      <c r="H118" s="141"/>
      <c r="I118" s="141"/>
      <c r="J118" s="141"/>
      <c r="K118" s="154" t="s">
        <v>168</v>
      </c>
      <c r="L118" s="141"/>
      <c r="M118" s="141" t="s">
        <v>169</v>
      </c>
      <c r="N118" s="141"/>
      <c r="O118" s="141"/>
      <c r="P118" s="141"/>
      <c r="Q118" s="141"/>
      <c r="R118" s="141"/>
      <c r="S118" s="154"/>
      <c r="T118" s="154"/>
      <c r="U118" s="154"/>
      <c r="V118" s="154"/>
    </row>
    <row r="119" spans="1:29" ht="36.75" customHeight="1">
      <c r="B119" s="73" t="s">
        <v>170</v>
      </c>
      <c r="C119" s="129" t="s">
        <v>32</v>
      </c>
      <c r="D119" s="129"/>
      <c r="E119" s="129"/>
      <c r="F119" s="129"/>
      <c r="G119" s="129" t="s">
        <v>49</v>
      </c>
      <c r="H119" s="129"/>
      <c r="I119" s="129"/>
      <c r="J119" s="129"/>
      <c r="K119" s="152" t="s">
        <v>171</v>
      </c>
      <c r="L119" s="153"/>
      <c r="M119" s="152" t="s">
        <v>171</v>
      </c>
      <c r="N119" s="153"/>
      <c r="O119" s="74" t="s">
        <v>172</v>
      </c>
      <c r="P119" s="74" t="s">
        <v>172</v>
      </c>
      <c r="Q119" s="74" t="s">
        <v>172</v>
      </c>
      <c r="R119" s="74" t="s">
        <v>171</v>
      </c>
      <c r="S119" s="150" t="s">
        <v>173</v>
      </c>
      <c r="T119" s="151"/>
      <c r="U119" s="151"/>
      <c r="V119" s="151"/>
    </row>
    <row r="120" spans="1:29" ht="36.75" customHeight="1">
      <c r="B120" s="73" t="s">
        <v>170</v>
      </c>
      <c r="C120" s="129" t="s">
        <v>174</v>
      </c>
      <c r="D120" s="129"/>
      <c r="E120" s="129"/>
      <c r="F120" s="129"/>
      <c r="G120" s="129" t="s">
        <v>175</v>
      </c>
      <c r="H120" s="129"/>
      <c r="I120" s="129"/>
      <c r="J120" s="129"/>
      <c r="K120" s="132" t="s">
        <v>171</v>
      </c>
      <c r="L120" s="132"/>
      <c r="M120" s="132" t="s">
        <v>171</v>
      </c>
      <c r="N120" s="132"/>
      <c r="O120" s="74" t="s">
        <v>172</v>
      </c>
      <c r="P120" s="74" t="s">
        <v>172</v>
      </c>
      <c r="Q120" s="74" t="s">
        <v>172</v>
      </c>
      <c r="R120" s="74" t="s">
        <v>171</v>
      </c>
      <c r="S120" s="150" t="s">
        <v>176</v>
      </c>
      <c r="T120" s="151"/>
      <c r="U120" s="151"/>
      <c r="V120" s="151"/>
    </row>
    <row r="121" spans="1:29" ht="36" customHeight="1">
      <c r="B121" s="75" t="s">
        <v>170</v>
      </c>
      <c r="C121" s="149" t="s">
        <v>177</v>
      </c>
      <c r="D121" s="149"/>
      <c r="E121" s="149"/>
      <c r="F121" s="149"/>
      <c r="G121" s="129" t="s">
        <v>178</v>
      </c>
      <c r="H121" s="129"/>
      <c r="I121" s="129"/>
      <c r="J121" s="129"/>
      <c r="K121" s="132" t="s">
        <v>50</v>
      </c>
      <c r="L121" s="132"/>
      <c r="M121" s="132" t="s">
        <v>171</v>
      </c>
      <c r="N121" s="132"/>
      <c r="O121" s="74" t="s">
        <v>171</v>
      </c>
      <c r="P121" s="74" t="s">
        <v>171</v>
      </c>
      <c r="Q121" s="74" t="s">
        <v>171</v>
      </c>
      <c r="R121" s="74" t="s">
        <v>171</v>
      </c>
      <c r="S121" s="150" t="s">
        <v>179</v>
      </c>
      <c r="T121" s="151"/>
      <c r="U121" s="151"/>
      <c r="V121" s="151"/>
    </row>
    <row r="122" spans="1:29" ht="28.5" customHeight="1">
      <c r="B122" s="55"/>
      <c r="C122" s="55"/>
      <c r="D122" s="55"/>
      <c r="E122" s="55"/>
      <c r="F122" s="55"/>
      <c r="G122" s="55"/>
      <c r="H122" s="55"/>
      <c r="I122" s="38"/>
      <c r="J122" s="38"/>
      <c r="K122" s="38"/>
      <c r="L122" s="38"/>
    </row>
    <row r="123" spans="1:29" ht="28.5" customHeight="1">
      <c r="B123" s="139" t="s">
        <v>180</v>
      </c>
      <c r="C123" s="140"/>
      <c r="D123" s="140"/>
      <c r="E123" s="140"/>
      <c r="F123" s="140"/>
      <c r="G123" s="105" t="s">
        <v>3</v>
      </c>
      <c r="H123" s="105"/>
      <c r="I123" s="4" t="s">
        <v>4</v>
      </c>
      <c r="J123" s="38"/>
      <c r="K123" s="76"/>
      <c r="L123" s="76"/>
      <c r="M123" s="76"/>
      <c r="N123" s="76"/>
      <c r="Y123" s="7"/>
    </row>
    <row r="124" spans="1:29" ht="28.5" customHeight="1">
      <c r="B124" s="141" t="s">
        <v>70</v>
      </c>
      <c r="C124" s="106"/>
      <c r="D124" s="106"/>
      <c r="E124" s="106"/>
      <c r="F124" s="106"/>
      <c r="G124" s="106"/>
      <c r="H124" s="106"/>
      <c r="I124" s="106"/>
      <c r="J124" s="38"/>
      <c r="K124" s="77"/>
      <c r="L124" s="77"/>
      <c r="M124" s="77"/>
      <c r="N124" s="77"/>
      <c r="O124" s="77"/>
      <c r="P124" s="77"/>
      <c r="Q124" s="77"/>
      <c r="R124" s="77"/>
      <c r="S124" s="77"/>
      <c r="T124" s="77"/>
      <c r="U124" s="77"/>
      <c r="V124" s="77"/>
      <c r="Y124" s="7"/>
    </row>
    <row r="125" spans="1:29" ht="28.5" customHeight="1">
      <c r="B125" s="99" t="s">
        <v>181</v>
      </c>
      <c r="C125" s="99"/>
      <c r="D125" s="99"/>
      <c r="E125" s="99"/>
      <c r="F125" s="99"/>
      <c r="G125" s="99"/>
      <c r="H125" s="99"/>
      <c r="I125" s="99"/>
      <c r="J125" s="38"/>
      <c r="Y125" s="7"/>
      <c r="Z125" s="7"/>
      <c r="AA125" s="7"/>
    </row>
    <row r="126" spans="1:29" ht="28.5" customHeight="1">
      <c r="B126" s="99" t="s">
        <v>182</v>
      </c>
      <c r="C126" s="99"/>
      <c r="D126" s="99"/>
      <c r="E126" s="99"/>
      <c r="F126" s="99"/>
      <c r="G126" s="99"/>
      <c r="H126" s="99"/>
      <c r="I126" s="99"/>
      <c r="J126" s="38"/>
      <c r="Y126" s="7"/>
      <c r="Z126" s="7"/>
      <c r="AA126" s="7"/>
      <c r="AB126" s="7"/>
      <c r="AC126" s="7"/>
    </row>
    <row r="127" spans="1:29" ht="28.5" customHeight="1">
      <c r="B127" s="55"/>
      <c r="C127" s="55"/>
      <c r="D127" s="55"/>
      <c r="E127" s="55"/>
      <c r="F127" s="55"/>
      <c r="G127" s="55"/>
      <c r="H127" s="55"/>
      <c r="I127" s="55"/>
      <c r="J127" s="38"/>
      <c r="K127" s="38"/>
      <c r="L127" s="38"/>
      <c r="M127" s="38"/>
      <c r="N127" s="38"/>
      <c r="O127" s="38"/>
      <c r="P127" s="38"/>
      <c r="Q127" s="78"/>
      <c r="R127" s="78"/>
      <c r="Y127" s="7"/>
      <c r="Z127" s="7"/>
      <c r="AA127" s="7"/>
      <c r="AB127" s="7"/>
      <c r="AC127" s="7"/>
    </row>
    <row r="128" spans="1:29" ht="28.5" customHeight="1">
      <c r="A128" s="12">
        <v>5</v>
      </c>
      <c r="B128" s="130" t="s">
        <v>183</v>
      </c>
      <c r="C128" s="144"/>
      <c r="D128" s="144"/>
      <c r="E128" s="145"/>
      <c r="F128" s="145"/>
      <c r="G128" s="145"/>
      <c r="H128" s="145"/>
      <c r="I128" s="145"/>
      <c r="J128" s="145"/>
      <c r="K128" s="146"/>
      <c r="L128" s="146"/>
      <c r="M128" s="29"/>
      <c r="N128" s="29"/>
      <c r="O128" s="29"/>
      <c r="P128" s="29"/>
      <c r="Q128" s="29"/>
      <c r="R128" s="30"/>
      <c r="S128" s="31"/>
      <c r="T128" s="30"/>
      <c r="U128" s="31"/>
      <c r="V128" s="31"/>
      <c r="W128" s="14"/>
      <c r="X128" s="14"/>
      <c r="Y128" s="7"/>
      <c r="Z128" s="7"/>
      <c r="AA128" s="7"/>
      <c r="AB128" s="7"/>
      <c r="AC128" s="7"/>
    </row>
    <row r="129" spans="1:33" ht="30" customHeight="1">
      <c r="A129" s="32"/>
      <c r="B129" s="33"/>
      <c r="C129" s="34"/>
      <c r="D129" s="34"/>
      <c r="E129" s="35"/>
      <c r="F129" s="35"/>
      <c r="G129" s="35"/>
      <c r="H129" s="35"/>
      <c r="I129" s="35"/>
      <c r="J129" s="35"/>
      <c r="K129" s="55"/>
      <c r="L129" s="55"/>
      <c r="M129" s="36"/>
      <c r="N129" s="36"/>
      <c r="O129" s="36"/>
      <c r="P129" s="36"/>
      <c r="Q129" s="36"/>
      <c r="R129" s="37"/>
      <c r="S129" s="38"/>
      <c r="T129" s="37"/>
      <c r="U129" s="38"/>
      <c r="V129" s="38"/>
    </row>
    <row r="130" spans="1:33" ht="35.25" customHeight="1">
      <c r="A130" s="79"/>
      <c r="B130" s="147" t="s">
        <v>184</v>
      </c>
      <c r="C130" s="148"/>
      <c r="D130" s="148"/>
      <c r="E130" s="148"/>
      <c r="F130" s="105" t="s">
        <v>3</v>
      </c>
      <c r="G130" s="105"/>
      <c r="H130" s="4" t="s">
        <v>4</v>
      </c>
      <c r="I130" s="80"/>
      <c r="J130" s="80"/>
      <c r="K130" s="1"/>
      <c r="AD130" s="81"/>
      <c r="AE130" s="7"/>
      <c r="AF130" s="7"/>
      <c r="AG130" s="7"/>
    </row>
    <row r="131" spans="1:33" ht="28.5" customHeight="1">
      <c r="A131" s="79"/>
      <c r="B131" s="141" t="s">
        <v>185</v>
      </c>
      <c r="C131" s="106"/>
      <c r="D131" s="106"/>
      <c r="E131" s="106"/>
      <c r="F131" s="106" t="s">
        <v>46</v>
      </c>
      <c r="G131" s="106"/>
      <c r="H131" s="106"/>
      <c r="I131" s="106"/>
      <c r="J131" s="106"/>
      <c r="K131" s="106"/>
      <c r="L131" s="82"/>
      <c r="AD131" s="81"/>
      <c r="AE131" s="7"/>
      <c r="AF131" s="7"/>
      <c r="AG131" s="7"/>
    </row>
    <row r="132" spans="1:33" ht="28.5" customHeight="1">
      <c r="A132" s="79"/>
      <c r="B132" s="142" t="s">
        <v>186</v>
      </c>
      <c r="C132" s="142"/>
      <c r="D132" s="142"/>
      <c r="E132" s="142"/>
      <c r="F132" s="142" t="s">
        <v>187</v>
      </c>
      <c r="G132" s="142"/>
      <c r="H132" s="142"/>
      <c r="I132" s="142"/>
      <c r="J132" s="142"/>
      <c r="K132" s="142"/>
      <c r="X132" s="55"/>
    </row>
    <row r="133" spans="1:33" ht="26.25" customHeight="1">
      <c r="B133" s="143" t="s">
        <v>188</v>
      </c>
      <c r="C133" s="143"/>
      <c r="D133" s="143"/>
      <c r="E133" s="143"/>
      <c r="F133" s="142" t="s">
        <v>189</v>
      </c>
      <c r="G133" s="142"/>
      <c r="H133" s="142"/>
      <c r="I133" s="142"/>
      <c r="J133" s="142"/>
      <c r="K133" s="142"/>
    </row>
    <row r="134" spans="1:33" ht="29.25" customHeight="1"/>
    <row r="135" spans="1:33" ht="29.25" customHeight="1">
      <c r="B135" s="139" t="s">
        <v>190</v>
      </c>
      <c r="C135" s="140"/>
      <c r="D135" s="140"/>
      <c r="E135" s="140"/>
      <c r="F135" s="140"/>
      <c r="G135" s="105" t="s">
        <v>3</v>
      </c>
      <c r="H135" s="105"/>
      <c r="I135" s="4" t="s">
        <v>4</v>
      </c>
      <c r="J135" s="55"/>
      <c r="K135" s="55"/>
      <c r="L135" s="55"/>
    </row>
    <row r="136" spans="1:33" ht="29.25" customHeight="1">
      <c r="B136" s="141" t="s">
        <v>191</v>
      </c>
      <c r="C136" s="106"/>
      <c r="D136" s="106"/>
      <c r="E136" s="106"/>
      <c r="F136" s="106" t="s">
        <v>192</v>
      </c>
      <c r="G136" s="106"/>
      <c r="H136" s="106"/>
      <c r="I136" s="106" t="s">
        <v>193</v>
      </c>
      <c r="J136" s="106"/>
      <c r="K136" s="106"/>
      <c r="L136" s="106"/>
      <c r="M136" s="106" t="s">
        <v>194</v>
      </c>
      <c r="N136" s="106"/>
      <c r="O136" s="106"/>
      <c r="P136" s="106"/>
    </row>
    <row r="137" spans="1:33" ht="29.25" customHeight="1">
      <c r="B137" s="131" t="s">
        <v>195</v>
      </c>
      <c r="C137" s="128"/>
      <c r="D137" s="128"/>
      <c r="E137" s="128"/>
      <c r="F137" s="132" t="s">
        <v>196</v>
      </c>
      <c r="G137" s="132"/>
      <c r="H137" s="132"/>
      <c r="I137" s="132" t="s">
        <v>197</v>
      </c>
      <c r="J137" s="132"/>
      <c r="K137" s="132"/>
      <c r="L137" s="132"/>
      <c r="M137" s="128" t="s">
        <v>198</v>
      </c>
      <c r="N137" s="128"/>
      <c r="O137" s="128"/>
      <c r="P137" s="128"/>
    </row>
    <row r="138" spans="1:33" ht="29.25" customHeight="1">
      <c r="B138" s="131" t="s">
        <v>199</v>
      </c>
      <c r="C138" s="131"/>
      <c r="D138" s="131"/>
      <c r="E138" s="131"/>
      <c r="F138" s="126" t="s">
        <v>200</v>
      </c>
      <c r="G138" s="126"/>
      <c r="H138" s="126"/>
      <c r="I138" s="126" t="s">
        <v>201</v>
      </c>
      <c r="J138" s="126"/>
      <c r="K138" s="126"/>
      <c r="L138" s="126"/>
      <c r="M138" s="133" t="s">
        <v>202</v>
      </c>
      <c r="N138" s="134"/>
      <c r="O138" s="134"/>
      <c r="P138" s="135"/>
    </row>
    <row r="139" spans="1:33" ht="29.25" customHeight="1">
      <c r="B139" s="131" t="s">
        <v>203</v>
      </c>
      <c r="C139" s="131"/>
      <c r="D139" s="131"/>
      <c r="E139" s="131"/>
      <c r="F139" s="126" t="s">
        <v>204</v>
      </c>
      <c r="G139" s="126"/>
      <c r="H139" s="126"/>
      <c r="I139" s="126" t="s">
        <v>205</v>
      </c>
      <c r="J139" s="126"/>
      <c r="K139" s="126"/>
      <c r="L139" s="126"/>
      <c r="M139" s="136"/>
      <c r="N139" s="137"/>
      <c r="O139" s="137"/>
      <c r="P139" s="138"/>
    </row>
    <row r="140" spans="1:33" ht="29.25" customHeight="1">
      <c r="B140" s="127" t="s">
        <v>206</v>
      </c>
      <c r="C140" s="128"/>
      <c r="D140" s="128"/>
      <c r="E140" s="128"/>
      <c r="F140" s="126" t="s">
        <v>207</v>
      </c>
      <c r="G140" s="126"/>
      <c r="H140" s="126"/>
      <c r="I140" s="126" t="s">
        <v>208</v>
      </c>
      <c r="J140" s="126"/>
      <c r="K140" s="126"/>
      <c r="L140" s="126"/>
      <c r="M140" s="129" t="s">
        <v>209</v>
      </c>
      <c r="N140" s="129"/>
      <c r="O140" s="129"/>
      <c r="P140" s="129"/>
    </row>
    <row r="141" spans="1:33" ht="29.25" customHeight="1">
      <c r="B141" s="55"/>
      <c r="C141" s="55"/>
      <c r="D141" s="55"/>
      <c r="E141" s="55"/>
      <c r="F141" s="55"/>
      <c r="G141" s="55"/>
      <c r="H141" s="55"/>
      <c r="I141" s="55"/>
      <c r="J141" s="55"/>
      <c r="K141" s="55"/>
      <c r="L141" s="55"/>
      <c r="M141" s="83"/>
      <c r="N141" s="84"/>
      <c r="O141" s="83"/>
      <c r="P141" s="83"/>
      <c r="Q141" s="84"/>
      <c r="R141" s="83"/>
      <c r="S141" s="83"/>
      <c r="T141" s="84"/>
      <c r="U141" s="83"/>
      <c r="V141" s="83"/>
    </row>
    <row r="142" spans="1:33" ht="28.5" customHeight="1">
      <c r="A142" s="12">
        <v>6</v>
      </c>
      <c r="B142" s="130" t="s">
        <v>210</v>
      </c>
      <c r="C142" s="130"/>
      <c r="D142" s="130"/>
      <c r="E142" s="130"/>
      <c r="F142" s="130"/>
      <c r="G142" s="130"/>
      <c r="H142" s="130"/>
      <c r="I142" s="130"/>
      <c r="J142" s="130"/>
      <c r="K142" s="130"/>
      <c r="L142" s="130"/>
      <c r="M142" s="29"/>
      <c r="N142" s="29"/>
      <c r="O142" s="29"/>
      <c r="P142" s="29"/>
      <c r="Q142" s="29"/>
      <c r="R142" s="30"/>
      <c r="S142" s="31"/>
      <c r="T142" s="30"/>
      <c r="U142" s="31"/>
      <c r="V142" s="31"/>
      <c r="W142" s="14"/>
      <c r="X142" s="14"/>
      <c r="Z142" s="18"/>
      <c r="AA142" s="18"/>
    </row>
    <row r="143" spans="1:33" ht="28.5" customHeight="1">
      <c r="A143" s="32"/>
      <c r="B143" s="33"/>
      <c r="C143" s="33"/>
      <c r="D143" s="33"/>
      <c r="E143" s="33"/>
      <c r="F143" s="33"/>
      <c r="G143" s="33"/>
      <c r="H143" s="33"/>
      <c r="I143" s="33"/>
      <c r="J143" s="33"/>
      <c r="K143" s="33"/>
      <c r="L143" s="33"/>
      <c r="M143" s="36"/>
      <c r="N143" s="36"/>
      <c r="O143" s="36"/>
      <c r="P143" s="36"/>
      <c r="Q143" s="36"/>
      <c r="R143" s="37"/>
      <c r="S143" s="38"/>
      <c r="T143" s="37"/>
      <c r="U143" s="38"/>
      <c r="V143" s="38"/>
      <c r="Z143" s="85"/>
      <c r="AA143" s="85"/>
    </row>
    <row r="144" spans="1:33" ht="30.75" customHeight="1">
      <c r="A144" s="32"/>
      <c r="B144" s="124" t="s">
        <v>211</v>
      </c>
      <c r="C144" s="124"/>
      <c r="D144" s="124"/>
      <c r="E144" s="124"/>
      <c r="F144" s="124"/>
      <c r="G144" s="124"/>
      <c r="H144" s="105" t="s">
        <v>3</v>
      </c>
      <c r="I144" s="105"/>
      <c r="J144" s="4" t="s">
        <v>4</v>
      </c>
      <c r="K144" s="86"/>
      <c r="L144" s="86"/>
      <c r="M144" s="36"/>
      <c r="N144" s="36"/>
      <c r="O144" s="36"/>
      <c r="P144" s="36"/>
      <c r="Q144" s="36"/>
      <c r="R144" s="37"/>
      <c r="S144" s="38"/>
      <c r="T144" s="37"/>
      <c r="U144" s="38"/>
      <c r="V144" s="38"/>
      <c r="Y144" s="87"/>
      <c r="Z144" s="87"/>
    </row>
    <row r="145" spans="1:26" ht="30.75" customHeight="1">
      <c r="A145" s="32"/>
      <c r="B145" s="114" t="s">
        <v>212</v>
      </c>
      <c r="C145" s="114"/>
      <c r="D145" s="114"/>
      <c r="E145" s="114"/>
      <c r="F145" s="114"/>
      <c r="G145" s="114"/>
      <c r="H145" s="114" t="s">
        <v>213</v>
      </c>
      <c r="I145" s="114"/>
      <c r="J145" s="114"/>
      <c r="K145" s="114"/>
      <c r="L145" s="114"/>
      <c r="M145" s="114"/>
      <c r="N145" s="114"/>
      <c r="O145" s="115" t="s">
        <v>46</v>
      </c>
      <c r="P145" s="115"/>
      <c r="Q145" s="115"/>
      <c r="R145" s="115"/>
      <c r="S145" s="115"/>
      <c r="T145" s="115"/>
      <c r="U145" s="125" t="s">
        <v>214</v>
      </c>
      <c r="V145" s="125"/>
      <c r="W145" s="125"/>
      <c r="X145" s="125"/>
      <c r="Y145" s="87"/>
      <c r="Z145" s="87"/>
    </row>
    <row r="146" spans="1:26" ht="30.75" customHeight="1">
      <c r="A146" s="32"/>
      <c r="B146" s="116" t="s">
        <v>215</v>
      </c>
      <c r="C146" s="117"/>
      <c r="D146" s="117"/>
      <c r="E146" s="117"/>
      <c r="F146" s="117"/>
      <c r="G146" s="118"/>
      <c r="H146" s="119" t="s">
        <v>216</v>
      </c>
      <c r="I146" s="119"/>
      <c r="J146" s="119"/>
      <c r="K146" s="119"/>
      <c r="L146" s="119"/>
      <c r="M146" s="119"/>
      <c r="N146" s="119"/>
      <c r="O146" s="120" t="s">
        <v>217</v>
      </c>
      <c r="P146" s="120"/>
      <c r="Q146" s="120"/>
      <c r="R146" s="120"/>
      <c r="S146" s="120"/>
      <c r="T146" s="120"/>
      <c r="U146" s="99" t="s">
        <v>218</v>
      </c>
      <c r="V146" s="99"/>
      <c r="W146" s="99"/>
      <c r="X146" s="99"/>
    </row>
    <row r="147" spans="1:26" ht="30.75" customHeight="1">
      <c r="A147" s="32"/>
      <c r="B147" s="121" t="s">
        <v>219</v>
      </c>
      <c r="C147" s="122"/>
      <c r="D147" s="122"/>
      <c r="E147" s="122"/>
      <c r="F147" s="122"/>
      <c r="G147" s="123"/>
      <c r="H147" s="119"/>
      <c r="I147" s="119"/>
      <c r="J147" s="119"/>
      <c r="K147" s="119"/>
      <c r="L147" s="119"/>
      <c r="M147" s="119"/>
      <c r="N147" s="119"/>
      <c r="O147" s="120"/>
      <c r="P147" s="120"/>
      <c r="Q147" s="120"/>
      <c r="R147" s="120"/>
      <c r="S147" s="120"/>
      <c r="T147" s="120"/>
      <c r="U147" s="99"/>
      <c r="V147" s="99"/>
      <c r="W147" s="99"/>
      <c r="X147" s="99"/>
    </row>
    <row r="148" spans="1:26" ht="30.75" customHeight="1">
      <c r="A148" s="32"/>
      <c r="B148" s="88"/>
      <c r="C148" s="88"/>
      <c r="D148" s="88"/>
      <c r="E148" s="88"/>
      <c r="F148" s="88"/>
      <c r="G148" s="88"/>
      <c r="H148" s="89"/>
      <c r="I148" s="89"/>
      <c r="J148" s="89"/>
      <c r="K148" s="89"/>
      <c r="L148" s="89"/>
      <c r="M148" s="89"/>
      <c r="N148" s="89"/>
      <c r="O148" s="90"/>
      <c r="P148" s="90"/>
      <c r="Q148" s="90"/>
      <c r="R148" s="90"/>
      <c r="S148" s="90"/>
      <c r="T148" s="90"/>
      <c r="U148" s="55"/>
      <c r="V148" s="55"/>
      <c r="W148" s="55"/>
      <c r="X148" s="55"/>
    </row>
    <row r="149" spans="1:26" s="92" customFormat="1" ht="30.75" customHeight="1">
      <c r="A149" s="32"/>
      <c r="B149" s="124" t="s">
        <v>220</v>
      </c>
      <c r="C149" s="124"/>
      <c r="D149" s="124"/>
      <c r="E149" s="124"/>
      <c r="F149" s="124"/>
      <c r="G149" s="124"/>
      <c r="H149" s="105" t="s">
        <v>3</v>
      </c>
      <c r="I149" s="105"/>
      <c r="J149" s="4" t="s">
        <v>4</v>
      </c>
      <c r="K149" s="86"/>
      <c r="L149" s="86"/>
      <c r="M149" s="36"/>
      <c r="N149" s="36"/>
      <c r="O149" s="36"/>
      <c r="P149" s="36"/>
      <c r="Q149" s="36"/>
      <c r="R149" s="37"/>
      <c r="S149" s="91"/>
      <c r="T149" s="37"/>
      <c r="U149" s="91"/>
      <c r="V149" s="91"/>
    </row>
    <row r="150" spans="1:26" s="92" customFormat="1" ht="30.75" customHeight="1">
      <c r="A150" s="32"/>
      <c r="B150" s="114" t="s">
        <v>221</v>
      </c>
      <c r="C150" s="114"/>
      <c r="D150" s="114"/>
      <c r="E150" s="114"/>
      <c r="F150" s="114"/>
      <c r="G150" s="114"/>
      <c r="H150" s="114" t="s">
        <v>222</v>
      </c>
      <c r="I150" s="114"/>
      <c r="J150" s="114"/>
      <c r="K150" s="114"/>
      <c r="L150" s="114" t="s">
        <v>223</v>
      </c>
      <c r="M150" s="114"/>
      <c r="N150" s="114"/>
      <c r="O150" s="114"/>
      <c r="P150" s="115" t="s">
        <v>224</v>
      </c>
      <c r="Q150" s="115"/>
      <c r="R150" s="115"/>
      <c r="S150" s="115"/>
      <c r="T150" s="115"/>
      <c r="U150" s="115"/>
      <c r="V150" s="115"/>
      <c r="W150" s="115"/>
      <c r="X150" s="115"/>
    </row>
    <row r="151" spans="1:26" s="92" customFormat="1" ht="30.75" customHeight="1">
      <c r="A151" s="32"/>
      <c r="B151" s="111" t="s">
        <v>225</v>
      </c>
      <c r="C151" s="111"/>
      <c r="D151" s="111"/>
      <c r="E151" s="111"/>
      <c r="F151" s="111"/>
      <c r="G151" s="111"/>
      <c r="H151" s="113" t="s">
        <v>226</v>
      </c>
      <c r="I151" s="113"/>
      <c r="J151" s="113"/>
      <c r="K151" s="113"/>
      <c r="L151" s="113" t="s">
        <v>227</v>
      </c>
      <c r="M151" s="113"/>
      <c r="N151" s="113"/>
      <c r="O151" s="113"/>
      <c r="P151" s="111" t="s">
        <v>228</v>
      </c>
      <c r="Q151" s="111"/>
      <c r="R151" s="111"/>
      <c r="S151" s="111"/>
      <c r="T151" s="111"/>
      <c r="U151" s="111"/>
      <c r="V151" s="111"/>
      <c r="W151" s="111"/>
      <c r="X151" s="111"/>
    </row>
    <row r="152" spans="1:26" s="92" customFormat="1" ht="30.75" customHeight="1">
      <c r="A152" s="32"/>
      <c r="B152" s="111" t="s">
        <v>229</v>
      </c>
      <c r="C152" s="111"/>
      <c r="D152" s="111"/>
      <c r="E152" s="111"/>
      <c r="F152" s="111"/>
      <c r="G152" s="111"/>
      <c r="H152" s="112" t="s">
        <v>230</v>
      </c>
      <c r="I152" s="112"/>
      <c r="J152" s="112"/>
      <c r="K152" s="112"/>
      <c r="L152" s="113" t="s">
        <v>227</v>
      </c>
      <c r="M152" s="113"/>
      <c r="N152" s="113"/>
      <c r="O152" s="113"/>
      <c r="P152" s="111" t="s">
        <v>231</v>
      </c>
      <c r="Q152" s="111"/>
      <c r="R152" s="111"/>
      <c r="S152" s="111"/>
      <c r="T152" s="111"/>
      <c r="U152" s="111"/>
      <c r="V152" s="111"/>
      <c r="W152" s="111"/>
      <c r="X152" s="111"/>
      <c r="Y152" s="93"/>
      <c r="Z152" s="93"/>
    </row>
    <row r="153" spans="1:26" s="92" customFormat="1" ht="30.75" customHeight="1">
      <c r="A153" s="32"/>
      <c r="B153" s="111" t="s">
        <v>232</v>
      </c>
      <c r="C153" s="111"/>
      <c r="D153" s="111"/>
      <c r="E153" s="111"/>
      <c r="F153" s="111"/>
      <c r="G153" s="111"/>
      <c r="H153" s="112" t="s">
        <v>233</v>
      </c>
      <c r="I153" s="112"/>
      <c r="J153" s="112"/>
      <c r="K153" s="112"/>
      <c r="L153" s="113" t="s">
        <v>234</v>
      </c>
      <c r="M153" s="113"/>
      <c r="N153" s="113"/>
      <c r="O153" s="113"/>
      <c r="P153" s="111" t="s">
        <v>235</v>
      </c>
      <c r="Q153" s="111"/>
      <c r="R153" s="111"/>
      <c r="S153" s="111"/>
      <c r="T153" s="111"/>
      <c r="U153" s="111"/>
      <c r="V153" s="111"/>
      <c r="W153" s="111"/>
      <c r="X153" s="111"/>
      <c r="Y153" s="93"/>
      <c r="Z153" s="93"/>
    </row>
    <row r="154" spans="1:26" s="92" customFormat="1" ht="30.75" customHeight="1">
      <c r="A154" s="32"/>
      <c r="B154" s="111" t="s">
        <v>236</v>
      </c>
      <c r="C154" s="111"/>
      <c r="D154" s="111"/>
      <c r="E154" s="111"/>
      <c r="F154" s="111"/>
      <c r="G154" s="111"/>
      <c r="H154" s="113" t="s">
        <v>237</v>
      </c>
      <c r="I154" s="113"/>
      <c r="J154" s="113"/>
      <c r="K154" s="113"/>
      <c r="L154" s="113" t="s">
        <v>227</v>
      </c>
      <c r="M154" s="113"/>
      <c r="N154" s="113"/>
      <c r="O154" s="113"/>
      <c r="P154" s="111" t="s">
        <v>238</v>
      </c>
      <c r="Q154" s="111"/>
      <c r="R154" s="111"/>
      <c r="S154" s="111"/>
      <c r="T154" s="111"/>
      <c r="U154" s="111"/>
      <c r="V154" s="111"/>
      <c r="W154" s="111"/>
      <c r="X154" s="111"/>
      <c r="Y154" s="93"/>
      <c r="Z154" s="93"/>
    </row>
    <row r="155" spans="1:26" s="92" customFormat="1" ht="30.75" customHeight="1">
      <c r="A155" s="32"/>
      <c r="B155" s="111" t="s">
        <v>239</v>
      </c>
      <c r="C155" s="111"/>
      <c r="D155" s="111"/>
      <c r="E155" s="111"/>
      <c r="F155" s="111"/>
      <c r="G155" s="111"/>
      <c r="H155" s="113" t="s">
        <v>240</v>
      </c>
      <c r="I155" s="113"/>
      <c r="J155" s="113"/>
      <c r="K155" s="113"/>
      <c r="L155" s="113" t="s">
        <v>227</v>
      </c>
      <c r="M155" s="113"/>
      <c r="N155" s="113"/>
      <c r="O155" s="113"/>
      <c r="P155" s="111" t="s">
        <v>241</v>
      </c>
      <c r="Q155" s="111"/>
      <c r="R155" s="111"/>
      <c r="S155" s="111"/>
      <c r="T155" s="111"/>
      <c r="U155" s="111"/>
      <c r="V155" s="111"/>
      <c r="W155" s="111"/>
      <c r="X155" s="111"/>
    </row>
    <row r="156" spans="1:26" s="92" customFormat="1" ht="30.75" customHeight="1">
      <c r="A156" s="32"/>
      <c r="B156" s="111" t="s">
        <v>242</v>
      </c>
      <c r="C156" s="111"/>
      <c r="D156" s="111"/>
      <c r="E156" s="111"/>
      <c r="F156" s="111"/>
      <c r="G156" s="111"/>
      <c r="H156" s="112" t="s">
        <v>243</v>
      </c>
      <c r="I156" s="112"/>
      <c r="J156" s="112"/>
      <c r="K156" s="112"/>
      <c r="L156" s="113" t="s">
        <v>234</v>
      </c>
      <c r="M156" s="113"/>
      <c r="N156" s="113"/>
      <c r="O156" s="113"/>
      <c r="P156" s="111" t="s">
        <v>244</v>
      </c>
      <c r="Q156" s="111"/>
      <c r="R156" s="111"/>
      <c r="S156" s="111"/>
      <c r="T156" s="111"/>
      <c r="U156" s="111"/>
      <c r="V156" s="111"/>
      <c r="W156" s="111"/>
      <c r="X156" s="111"/>
    </row>
    <row r="157" spans="1:26" s="92" customFormat="1" ht="30.75" customHeight="1">
      <c r="A157" s="32"/>
      <c r="B157" s="111" t="s">
        <v>245</v>
      </c>
      <c r="C157" s="111"/>
      <c r="D157" s="111"/>
      <c r="E157" s="111"/>
      <c r="F157" s="111"/>
      <c r="G157" s="111"/>
      <c r="H157" s="113" t="s">
        <v>246</v>
      </c>
      <c r="I157" s="113"/>
      <c r="J157" s="113"/>
      <c r="K157" s="113"/>
      <c r="L157" s="113" t="s">
        <v>227</v>
      </c>
      <c r="M157" s="113"/>
      <c r="N157" s="113"/>
      <c r="O157" s="113"/>
      <c r="P157" s="111" t="s">
        <v>244</v>
      </c>
      <c r="Q157" s="111"/>
      <c r="R157" s="111"/>
      <c r="S157" s="111"/>
      <c r="T157" s="111"/>
      <c r="U157" s="111"/>
      <c r="V157" s="111"/>
      <c r="W157" s="111"/>
      <c r="X157" s="111"/>
      <c r="Y157" s="93"/>
    </row>
    <row r="158" spans="1:26" s="92" customFormat="1" ht="30.75" customHeight="1">
      <c r="A158" s="32"/>
      <c r="B158" s="94"/>
      <c r="C158" s="94"/>
      <c r="D158" s="94"/>
      <c r="E158" s="94"/>
      <c r="F158" s="94"/>
      <c r="G158" s="94"/>
      <c r="H158" s="95"/>
      <c r="I158" s="95"/>
      <c r="J158" s="95"/>
      <c r="K158" s="95"/>
      <c r="L158" s="95"/>
      <c r="M158" s="95"/>
      <c r="N158" s="95"/>
      <c r="O158" s="95"/>
      <c r="P158" s="94"/>
      <c r="Q158" s="94"/>
      <c r="R158" s="94"/>
      <c r="S158" s="94"/>
      <c r="T158" s="94"/>
      <c r="U158" s="94"/>
      <c r="V158" s="94"/>
      <c r="W158" s="94"/>
      <c r="X158" s="94"/>
      <c r="Y158" s="93"/>
    </row>
    <row r="159" spans="1:26" ht="29.25" customHeight="1">
      <c r="A159" s="96"/>
      <c r="B159" s="103" t="s">
        <v>247</v>
      </c>
      <c r="C159" s="104"/>
      <c r="D159" s="104"/>
      <c r="E159" s="104"/>
      <c r="F159" t="s">
        <v>248</v>
      </c>
      <c r="M159" s="105" t="s">
        <v>3</v>
      </c>
      <c r="N159" s="105"/>
      <c r="O159" s="4" t="s">
        <v>4</v>
      </c>
      <c r="P159" s="97"/>
      <c r="Q159" s="98"/>
      <c r="R159" s="98"/>
      <c r="S159" s="98"/>
      <c r="T159" s="98"/>
      <c r="U159" s="98"/>
      <c r="V159" s="98"/>
    </row>
    <row r="160" spans="1:26" ht="27" customHeight="1">
      <c r="A160" s="96"/>
      <c r="B160" s="106" t="s">
        <v>159</v>
      </c>
      <c r="C160" s="106"/>
      <c r="D160" s="106"/>
      <c r="E160" s="106"/>
      <c r="F160" s="106"/>
      <c r="G160" s="106"/>
      <c r="H160" s="107" t="s">
        <v>249</v>
      </c>
      <c r="I160" s="108"/>
      <c r="J160" s="108"/>
      <c r="K160" s="108"/>
      <c r="L160" s="108"/>
      <c r="M160" s="108"/>
      <c r="N160" s="108"/>
      <c r="O160" s="109" t="s">
        <v>46</v>
      </c>
      <c r="P160" s="109"/>
      <c r="Q160" s="109"/>
      <c r="R160" s="109"/>
      <c r="S160" s="109"/>
      <c r="T160" s="109"/>
      <c r="U160" s="108" t="s">
        <v>214</v>
      </c>
      <c r="V160" s="108"/>
      <c r="W160" s="108"/>
      <c r="X160" s="110"/>
    </row>
    <row r="161" spans="1:24" ht="27" customHeight="1">
      <c r="A161" s="96"/>
      <c r="B161" s="99" t="s">
        <v>250</v>
      </c>
      <c r="C161" s="99"/>
      <c r="D161" s="99"/>
      <c r="E161" s="99"/>
      <c r="F161" s="99"/>
      <c r="G161" s="99"/>
      <c r="H161" s="100" t="s">
        <v>251</v>
      </c>
      <c r="I161" s="101"/>
      <c r="J161" s="101"/>
      <c r="K161" s="101"/>
      <c r="L161" s="101"/>
      <c r="M161" s="101"/>
      <c r="N161" s="101"/>
      <c r="O161" s="99" t="s">
        <v>252</v>
      </c>
      <c r="P161" s="99"/>
      <c r="Q161" s="99"/>
      <c r="R161" s="99"/>
      <c r="S161" s="99"/>
      <c r="T161" s="99"/>
      <c r="U161" s="102" t="s">
        <v>253</v>
      </c>
      <c r="V161" s="102"/>
      <c r="W161" s="102"/>
      <c r="X161" s="102"/>
    </row>
    <row r="162" spans="1:24" ht="7" customHeight="1">
      <c r="A162" s="96"/>
      <c r="B162" s="99"/>
      <c r="C162" s="99"/>
      <c r="D162" s="99"/>
      <c r="E162" s="99"/>
      <c r="F162" s="99"/>
      <c r="G162" s="99"/>
      <c r="H162" s="100"/>
      <c r="I162" s="101"/>
      <c r="J162" s="101"/>
      <c r="K162" s="101"/>
      <c r="L162" s="101"/>
      <c r="M162" s="101"/>
      <c r="N162" s="101"/>
      <c r="O162" s="99"/>
      <c r="P162" s="99"/>
      <c r="Q162" s="99"/>
      <c r="R162" s="99"/>
      <c r="S162" s="99"/>
      <c r="T162" s="99"/>
      <c r="U162" s="102"/>
      <c r="V162" s="102"/>
      <c r="W162" s="102"/>
      <c r="X162" s="102"/>
    </row>
    <row r="163" spans="1:24" ht="7" customHeight="1">
      <c r="A163" s="1"/>
      <c r="B163" t="s">
        <v>254</v>
      </c>
    </row>
  </sheetData>
  <mergeCells count="439">
    <mergeCell ref="B6:C6"/>
    <mergeCell ref="D6:H6"/>
    <mergeCell ref="I6:J6"/>
    <mergeCell ref="K6:P6"/>
    <mergeCell ref="Q6:R6"/>
    <mergeCell ref="S6:X6"/>
    <mergeCell ref="Y1:AC4"/>
    <mergeCell ref="C2:X2"/>
    <mergeCell ref="B4:E4"/>
    <mergeCell ref="F4:G4"/>
    <mergeCell ref="B5:C5"/>
    <mergeCell ref="D5:H5"/>
    <mergeCell ref="I5:J5"/>
    <mergeCell ref="K5:P5"/>
    <mergeCell ref="Q5:R5"/>
    <mergeCell ref="S5:X5"/>
    <mergeCell ref="J29:K29"/>
    <mergeCell ref="L29:M29"/>
    <mergeCell ref="B30:C30"/>
    <mergeCell ref="D30:E30"/>
    <mergeCell ref="F30:G30"/>
    <mergeCell ref="H30:I30"/>
    <mergeCell ref="J30:K30"/>
    <mergeCell ref="L30:M30"/>
    <mergeCell ref="B26:F26"/>
    <mergeCell ref="B28:G28"/>
    <mergeCell ref="H28:I28"/>
    <mergeCell ref="B29:C29"/>
    <mergeCell ref="D29:E29"/>
    <mergeCell ref="F29:G29"/>
    <mergeCell ref="H29:I29"/>
    <mergeCell ref="J33:K33"/>
    <mergeCell ref="L33:M33"/>
    <mergeCell ref="B32:C32"/>
    <mergeCell ref="D32:E32"/>
    <mergeCell ref="F32:G32"/>
    <mergeCell ref="H32:I32"/>
    <mergeCell ref="J32:K32"/>
    <mergeCell ref="L32:M32"/>
    <mergeCell ref="B31:C31"/>
    <mergeCell ref="D31:E31"/>
    <mergeCell ref="F31:G31"/>
    <mergeCell ref="H31:I31"/>
    <mergeCell ref="J31:K31"/>
    <mergeCell ref="L31:M31"/>
    <mergeCell ref="B35:G35"/>
    <mergeCell ref="H35:I35"/>
    <mergeCell ref="B36:C36"/>
    <mergeCell ref="D36:E36"/>
    <mergeCell ref="F36:G36"/>
    <mergeCell ref="H36:I36"/>
    <mergeCell ref="B33:C33"/>
    <mergeCell ref="D33:E33"/>
    <mergeCell ref="F33:G33"/>
    <mergeCell ref="H33:I33"/>
    <mergeCell ref="V36:W36"/>
    <mergeCell ref="B37:C37"/>
    <mergeCell ref="D37:E37"/>
    <mergeCell ref="F37:G37"/>
    <mergeCell ref="H37:I37"/>
    <mergeCell ref="J37:K37"/>
    <mergeCell ref="L37:M37"/>
    <mergeCell ref="N37:O37"/>
    <mergeCell ref="P37:Q37"/>
    <mergeCell ref="R37:S37"/>
    <mergeCell ref="J36:K36"/>
    <mergeCell ref="L36:M36"/>
    <mergeCell ref="N36:O36"/>
    <mergeCell ref="P36:Q36"/>
    <mergeCell ref="R36:S36"/>
    <mergeCell ref="T36:U36"/>
    <mergeCell ref="T37:U37"/>
    <mergeCell ref="V37:W37"/>
    <mergeCell ref="B38:C38"/>
    <mergeCell ref="D38:E38"/>
    <mergeCell ref="F38:G38"/>
    <mergeCell ref="H38:I38"/>
    <mergeCell ref="J38:K38"/>
    <mergeCell ref="L38:M38"/>
    <mergeCell ref="N38:O38"/>
    <mergeCell ref="P38:Q38"/>
    <mergeCell ref="R38:S38"/>
    <mergeCell ref="T38:U38"/>
    <mergeCell ref="V38:W38"/>
    <mergeCell ref="B39:C39"/>
    <mergeCell ref="D39:E39"/>
    <mergeCell ref="F39:G39"/>
    <mergeCell ref="H39:I39"/>
    <mergeCell ref="J39:K39"/>
    <mergeCell ref="L39:M39"/>
    <mergeCell ref="N39:O39"/>
    <mergeCell ref="T40:U40"/>
    <mergeCell ref="V40:W40"/>
    <mergeCell ref="B41:O41"/>
    <mergeCell ref="P39:Q39"/>
    <mergeCell ref="R39:S39"/>
    <mergeCell ref="T39:U39"/>
    <mergeCell ref="V39:W39"/>
    <mergeCell ref="B40:C40"/>
    <mergeCell ref="D40:E40"/>
    <mergeCell ref="F40:G40"/>
    <mergeCell ref="H40:I40"/>
    <mergeCell ref="J40:K40"/>
    <mergeCell ref="L40:M40"/>
    <mergeCell ref="B48:F48"/>
    <mergeCell ref="B50:D50"/>
    <mergeCell ref="B51:C51"/>
    <mergeCell ref="D51:I51"/>
    <mergeCell ref="J51:K51"/>
    <mergeCell ref="L51:Q51"/>
    <mergeCell ref="N40:O40"/>
    <mergeCell ref="P40:Q40"/>
    <mergeCell ref="R40:S40"/>
    <mergeCell ref="R51:S51"/>
    <mergeCell ref="T51:X51"/>
    <mergeCell ref="B53:E53"/>
    <mergeCell ref="F53:G53"/>
    <mergeCell ref="C54:D54"/>
    <mergeCell ref="E54:F54"/>
    <mergeCell ref="G54:H54"/>
    <mergeCell ref="I54:J54"/>
    <mergeCell ref="K54:L54"/>
    <mergeCell ref="M54:N54"/>
    <mergeCell ref="O54:P54"/>
    <mergeCell ref="Q54:R54"/>
    <mergeCell ref="C55:D55"/>
    <mergeCell ref="E55:F55"/>
    <mergeCell ref="G55:H55"/>
    <mergeCell ref="I55:J55"/>
    <mergeCell ref="K55:L55"/>
    <mergeCell ref="M55:N55"/>
    <mergeCell ref="O55:P55"/>
    <mergeCell ref="Q55:R55"/>
    <mergeCell ref="O56:P56"/>
    <mergeCell ref="Q56:R56"/>
    <mergeCell ref="C57:D57"/>
    <mergeCell ref="E57:F57"/>
    <mergeCell ref="G57:H57"/>
    <mergeCell ref="I57:J57"/>
    <mergeCell ref="K57:L57"/>
    <mergeCell ref="M57:N57"/>
    <mergeCell ref="O57:P57"/>
    <mergeCell ref="Q57:R57"/>
    <mergeCell ref="C56:D56"/>
    <mergeCell ref="E56:F56"/>
    <mergeCell ref="G56:H56"/>
    <mergeCell ref="I56:J56"/>
    <mergeCell ref="K56:L56"/>
    <mergeCell ref="M56:N56"/>
    <mergeCell ref="Y59:AC60"/>
    <mergeCell ref="B61:G61"/>
    <mergeCell ref="H61:I61"/>
    <mergeCell ref="B62:E62"/>
    <mergeCell ref="F62:L62"/>
    <mergeCell ref="M62:O62"/>
    <mergeCell ref="P62:Q62"/>
    <mergeCell ref="O58:P58"/>
    <mergeCell ref="Q58:R58"/>
    <mergeCell ref="C59:D59"/>
    <mergeCell ref="E59:F59"/>
    <mergeCell ref="G59:H59"/>
    <mergeCell ref="I59:J59"/>
    <mergeCell ref="K59:L59"/>
    <mergeCell ref="M59:N59"/>
    <mergeCell ref="O59:P59"/>
    <mergeCell ref="Q59:R59"/>
    <mergeCell ref="C58:D58"/>
    <mergeCell ref="E58:F58"/>
    <mergeCell ref="G58:H58"/>
    <mergeCell ref="I58:J58"/>
    <mergeCell ref="K58:L58"/>
    <mergeCell ref="M58:N58"/>
    <mergeCell ref="B68:I68"/>
    <mergeCell ref="J68:O68"/>
    <mergeCell ref="P68:Q68"/>
    <mergeCell ref="B69:I69"/>
    <mergeCell ref="J69:O69"/>
    <mergeCell ref="P69:Q69"/>
    <mergeCell ref="B63:E63"/>
    <mergeCell ref="F63:L63"/>
    <mergeCell ref="M63:O63"/>
    <mergeCell ref="P63:Q63"/>
    <mergeCell ref="B65:F65"/>
    <mergeCell ref="B67:E67"/>
    <mergeCell ref="F67:O67"/>
    <mergeCell ref="P67:Q67"/>
    <mergeCell ref="B72:I72"/>
    <mergeCell ref="J72:O72"/>
    <mergeCell ref="P72:Q72"/>
    <mergeCell ref="B73:I73"/>
    <mergeCell ref="J73:O73"/>
    <mergeCell ref="P73:Q73"/>
    <mergeCell ref="B70:I70"/>
    <mergeCell ref="J70:O70"/>
    <mergeCell ref="P70:Q70"/>
    <mergeCell ref="B71:I71"/>
    <mergeCell ref="J71:O71"/>
    <mergeCell ref="P71:Q71"/>
    <mergeCell ref="B78:I78"/>
    <mergeCell ref="J78:N78"/>
    <mergeCell ref="O78:S78"/>
    <mergeCell ref="T78:V78"/>
    <mergeCell ref="B79:I79"/>
    <mergeCell ref="J79:N79"/>
    <mergeCell ref="O79:S79"/>
    <mergeCell ref="T79:V79"/>
    <mergeCell ref="J74:O74"/>
    <mergeCell ref="P74:Q74"/>
    <mergeCell ref="J75:O75"/>
    <mergeCell ref="P75:Q75"/>
    <mergeCell ref="B77:G77"/>
    <mergeCell ref="H77:I77"/>
    <mergeCell ref="B83:I83"/>
    <mergeCell ref="O83:S83"/>
    <mergeCell ref="T83:X83"/>
    <mergeCell ref="B84:I84"/>
    <mergeCell ref="O84:S84"/>
    <mergeCell ref="T84:X84"/>
    <mergeCell ref="B81:I81"/>
    <mergeCell ref="J81:K81"/>
    <mergeCell ref="O81:U81"/>
    <mergeCell ref="V81:W81"/>
    <mergeCell ref="B82:I82"/>
    <mergeCell ref="O82:S82"/>
    <mergeCell ref="T82:X82"/>
    <mergeCell ref="B88:G88"/>
    <mergeCell ref="H88:M88"/>
    <mergeCell ref="O88:S88"/>
    <mergeCell ref="T88:X88"/>
    <mergeCell ref="B89:G89"/>
    <mergeCell ref="H89:M89"/>
    <mergeCell ref="O89:S89"/>
    <mergeCell ref="T89:X89"/>
    <mergeCell ref="O85:S85"/>
    <mergeCell ref="T85:X85"/>
    <mergeCell ref="B86:F86"/>
    <mergeCell ref="G86:H86"/>
    <mergeCell ref="B87:G87"/>
    <mergeCell ref="H87:M87"/>
    <mergeCell ref="O87:U87"/>
    <mergeCell ref="V87:W87"/>
    <mergeCell ref="B92:G92"/>
    <mergeCell ref="H92:M92"/>
    <mergeCell ref="O92:S92"/>
    <mergeCell ref="T92:X92"/>
    <mergeCell ref="B93:G93"/>
    <mergeCell ref="H93:M93"/>
    <mergeCell ref="O93:S93"/>
    <mergeCell ref="T93:X93"/>
    <mergeCell ref="B90:G90"/>
    <mergeCell ref="H90:M90"/>
    <mergeCell ref="O90:S90"/>
    <mergeCell ref="T90:X90"/>
    <mergeCell ref="B91:G91"/>
    <mergeCell ref="H91:M91"/>
    <mergeCell ref="O91:S91"/>
    <mergeCell ref="T91:X91"/>
    <mergeCell ref="B96:G96"/>
    <mergeCell ref="H96:M96"/>
    <mergeCell ref="T96:X96"/>
    <mergeCell ref="B97:G97"/>
    <mergeCell ref="H97:M97"/>
    <mergeCell ref="O97:S97"/>
    <mergeCell ref="T97:X97"/>
    <mergeCell ref="B94:G94"/>
    <mergeCell ref="H94:M94"/>
    <mergeCell ref="O94:S94"/>
    <mergeCell ref="T94:X94"/>
    <mergeCell ref="B95:G95"/>
    <mergeCell ref="H95:M95"/>
    <mergeCell ref="O95:S95"/>
    <mergeCell ref="T95:X95"/>
    <mergeCell ref="B100:G100"/>
    <mergeCell ref="H100:M100"/>
    <mergeCell ref="O100:S100"/>
    <mergeCell ref="T100:X100"/>
    <mergeCell ref="B101:G101"/>
    <mergeCell ref="H101:M101"/>
    <mergeCell ref="O101:S101"/>
    <mergeCell ref="T101:X101"/>
    <mergeCell ref="B98:G98"/>
    <mergeCell ref="H98:M98"/>
    <mergeCell ref="O98:S98"/>
    <mergeCell ref="T98:X98"/>
    <mergeCell ref="B99:G99"/>
    <mergeCell ref="H99:M99"/>
    <mergeCell ref="O99:S99"/>
    <mergeCell ref="T99:X99"/>
    <mergeCell ref="O104:U104"/>
    <mergeCell ref="V104:W104"/>
    <mergeCell ref="B105:G105"/>
    <mergeCell ref="H105:M105"/>
    <mergeCell ref="O105:S105"/>
    <mergeCell ref="T105:X105"/>
    <mergeCell ref="B102:G102"/>
    <mergeCell ref="H102:M102"/>
    <mergeCell ref="B103:G103"/>
    <mergeCell ref="H103:M103"/>
    <mergeCell ref="B104:G104"/>
    <mergeCell ref="H104:M104"/>
    <mergeCell ref="B110:H110"/>
    <mergeCell ref="O110:S110"/>
    <mergeCell ref="T110:X110"/>
    <mergeCell ref="B111:H111"/>
    <mergeCell ref="O111:S111"/>
    <mergeCell ref="T111:X111"/>
    <mergeCell ref="B106:G106"/>
    <mergeCell ref="H106:M106"/>
    <mergeCell ref="B108:E108"/>
    <mergeCell ref="F108:G108"/>
    <mergeCell ref="B109:H109"/>
    <mergeCell ref="T109:X109"/>
    <mergeCell ref="T107:X107"/>
    <mergeCell ref="S116:V118"/>
    <mergeCell ref="K117:N117"/>
    <mergeCell ref="O117:O118"/>
    <mergeCell ref="P117:P118"/>
    <mergeCell ref="Q117:Q118"/>
    <mergeCell ref="R117:R118"/>
    <mergeCell ref="K118:L118"/>
    <mergeCell ref="M118:N118"/>
    <mergeCell ref="B112:H112"/>
    <mergeCell ref="B113:L113"/>
    <mergeCell ref="B115:E115"/>
    <mergeCell ref="F115:G115"/>
    <mergeCell ref="B116:B118"/>
    <mergeCell ref="C116:F118"/>
    <mergeCell ref="G116:J118"/>
    <mergeCell ref="K116:R116"/>
    <mergeCell ref="M121:N121"/>
    <mergeCell ref="S121:V121"/>
    <mergeCell ref="B123:F123"/>
    <mergeCell ref="G123:H123"/>
    <mergeCell ref="C119:F119"/>
    <mergeCell ref="G119:J119"/>
    <mergeCell ref="K119:L119"/>
    <mergeCell ref="M119:N119"/>
    <mergeCell ref="S119:V119"/>
    <mergeCell ref="C120:F120"/>
    <mergeCell ref="G120:J120"/>
    <mergeCell ref="K120:L120"/>
    <mergeCell ref="M120:N120"/>
    <mergeCell ref="S120:V120"/>
    <mergeCell ref="B124:I124"/>
    <mergeCell ref="B125:I125"/>
    <mergeCell ref="B126:I126"/>
    <mergeCell ref="B128:L128"/>
    <mergeCell ref="B130:E130"/>
    <mergeCell ref="F130:G130"/>
    <mergeCell ref="C121:F121"/>
    <mergeCell ref="G121:J121"/>
    <mergeCell ref="K121:L121"/>
    <mergeCell ref="B135:F135"/>
    <mergeCell ref="G135:H135"/>
    <mergeCell ref="B136:E136"/>
    <mergeCell ref="F136:H136"/>
    <mergeCell ref="I136:L136"/>
    <mergeCell ref="M136:P136"/>
    <mergeCell ref="B131:E131"/>
    <mergeCell ref="F131:K131"/>
    <mergeCell ref="B132:E132"/>
    <mergeCell ref="F132:K132"/>
    <mergeCell ref="B133:E133"/>
    <mergeCell ref="F133:K133"/>
    <mergeCell ref="I139:L139"/>
    <mergeCell ref="B140:E140"/>
    <mergeCell ref="F140:H140"/>
    <mergeCell ref="I140:L140"/>
    <mergeCell ref="M140:P140"/>
    <mergeCell ref="B142:L142"/>
    <mergeCell ref="B137:E137"/>
    <mergeCell ref="F137:H137"/>
    <mergeCell ref="I137:L137"/>
    <mergeCell ref="M137:P137"/>
    <mergeCell ref="B138:E138"/>
    <mergeCell ref="F138:H138"/>
    <mergeCell ref="I138:L138"/>
    <mergeCell ref="M138:P139"/>
    <mergeCell ref="B139:E139"/>
    <mergeCell ref="F139:H139"/>
    <mergeCell ref="B146:G146"/>
    <mergeCell ref="H146:N147"/>
    <mergeCell ref="O146:T147"/>
    <mergeCell ref="U146:X147"/>
    <mergeCell ref="B147:G147"/>
    <mergeCell ref="B149:G149"/>
    <mergeCell ref="H149:I149"/>
    <mergeCell ref="B144:G144"/>
    <mergeCell ref="H144:I144"/>
    <mergeCell ref="B145:G145"/>
    <mergeCell ref="H145:N145"/>
    <mergeCell ref="O145:T145"/>
    <mergeCell ref="U145:X145"/>
    <mergeCell ref="B152:G152"/>
    <mergeCell ref="H152:K152"/>
    <mergeCell ref="L152:O152"/>
    <mergeCell ref="P152:X152"/>
    <mergeCell ref="B153:G153"/>
    <mergeCell ref="H153:K153"/>
    <mergeCell ref="L153:O153"/>
    <mergeCell ref="P153:X153"/>
    <mergeCell ref="B150:G150"/>
    <mergeCell ref="H150:K150"/>
    <mergeCell ref="L150:O150"/>
    <mergeCell ref="P150:X150"/>
    <mergeCell ref="B151:G151"/>
    <mergeCell ref="H151:K151"/>
    <mergeCell ref="L151:O151"/>
    <mergeCell ref="P151:X151"/>
    <mergeCell ref="B156:G156"/>
    <mergeCell ref="H156:K156"/>
    <mergeCell ref="L156:O156"/>
    <mergeCell ref="P156:X156"/>
    <mergeCell ref="B157:G157"/>
    <mergeCell ref="H157:K157"/>
    <mergeCell ref="L157:O157"/>
    <mergeCell ref="P157:X157"/>
    <mergeCell ref="B154:G154"/>
    <mergeCell ref="H154:K154"/>
    <mergeCell ref="L154:O154"/>
    <mergeCell ref="P154:X154"/>
    <mergeCell ref="B155:G155"/>
    <mergeCell ref="H155:K155"/>
    <mergeCell ref="L155:O155"/>
    <mergeCell ref="P155:X155"/>
    <mergeCell ref="B161:G161"/>
    <mergeCell ref="H161:N161"/>
    <mergeCell ref="O161:T161"/>
    <mergeCell ref="U161:X161"/>
    <mergeCell ref="B162:G162"/>
    <mergeCell ref="H162:N162"/>
    <mergeCell ref="O162:T162"/>
    <mergeCell ref="U162:X162"/>
    <mergeCell ref="B159:E159"/>
    <mergeCell ref="M159:N159"/>
    <mergeCell ref="B160:G160"/>
    <mergeCell ref="H160:N160"/>
    <mergeCell ref="O160:T160"/>
    <mergeCell ref="U160:X160"/>
  </mergeCells>
  <phoneticPr fontId="3"/>
  <hyperlinks>
    <hyperlink ref="Y3:AC35" location="目次!A1" display="目次に戻る"/>
    <hyperlink ref="Y59:AC60" location="目次!A1" display="目次に戻る"/>
    <hyperlink ref="Y16:AC19" location="目次!A1" display="目次に戻る"/>
    <hyperlink ref="Y123:AC128" location="目次!A1" display="目次に戻る"/>
    <hyperlink ref="Y142" location="目次!A1" display="目次に戻る"/>
    <hyperlink ref="Y157" location="目次!A1" display="目次に戻る"/>
  </hyperlinks>
  <pageMargins left="0.70866141732283472" right="0.70866141732283472" top="0.74803149606299213" bottom="0.74803149606299213" header="0.31496062992125984" footer="0.31496062992125984"/>
  <pageSetup paperSize="9" scale="73" fitToHeight="0" orientation="portrait" r:id="rId1"/>
  <rowBreaks count="5" manualBreakCount="5">
    <brk id="25" max="23" man="1"/>
    <brk id="47" max="23" man="1"/>
    <brk id="79" max="23" man="1"/>
    <brk id="112" max="23" man="1"/>
    <brk id="141" max="23" man="1"/>
  </rowBreaks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12若狭</vt:lpstr>
      <vt:lpstr>'12若狭'!Print_Area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2026-03-24T01:06:42Z</dcterms:created>
  <dcterms:modified xsi:type="dcterms:W3CDTF">2026-03-30T07:37:32Z</dcterms:modified>
</cp:coreProperties>
</file>