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0識名" sheetId="1"/>
  </sheets>
  <externalReferences>
    <externalReference r:id="rId2"/>
  </externalReferences>
  <definedNames>
    <definedName localSheetId="0" name="_xlnm.Print_Area">'10識名'!$A$1:$X$161</definedName>
    <definedName hidden="1" localSheetId="0" name="Z_818BF9DD_E155_4641_96DB_F10DCC046B31_.wvu.PrintArea">'10識名'!$A$1:$X$161</definedName>
    <definedName hidden="1" localSheetId="0" name="Z_E2552800_251D_41CA_A2CE_2AC49632D583_.wvu.PrintArea">'10識名'!$A$1:$X$161</definedName>
    <definedName hidden="1" localSheetId="0" name="Z_F7D6EA6B_8517_4614_A7B9_67C92B6F66B2_.wvu.PrintArea">'10識名'!$A$1:$X$161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4" i="1" l="1"/>
  <c r="P75" i="1" s="1"/>
  <c r="Q58" i="1"/>
  <c r="Q57" i="1"/>
  <c r="Q56" i="1"/>
  <c r="Q55" i="1"/>
  <c r="Q54" i="1"/>
  <c r="T39" i="1"/>
  <c r="V38" i="1" s="1"/>
  <c r="P39" i="1"/>
  <c r="R38" i="1" s="1"/>
  <c r="L39" i="1"/>
  <c r="N36" i="1" s="1"/>
  <c r="H39" i="1"/>
  <c r="J36" i="1" s="1"/>
  <c r="D39" i="1"/>
  <c r="F36" i="1" s="1"/>
  <c r="V37" i="1"/>
  <c r="V36" i="1"/>
  <c r="R36" i="1"/>
  <c r="L31" i="1"/>
  <c r="J31" i="1"/>
  <c r="H31" i="1"/>
  <c r="F31" i="1"/>
  <c r="D31" i="1"/>
  <c r="J37" i="1" l="1"/>
  <c r="N37" i="1"/>
  <c r="R37" i="1"/>
  <c r="F38" i="1"/>
  <c r="F37" i="1"/>
  <c r="J38" i="1"/>
  <c r="N38" i="1"/>
</calcChain>
</file>

<file path=xl/sharedStrings.xml><?xml version="1.0" encoding="utf-8"?>
<sst xmlns="http://schemas.openxmlformats.org/spreadsheetml/2006/main" count="354" uniqueCount="234">
  <si>
    <t>№</t>
    <phoneticPr fontId="3"/>
  </si>
  <si>
    <t>識名小学校区</t>
    <rPh sb="0" eb="2">
      <t>シキナ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</si>
  <si>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</si>
  <si>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</si>
  <si>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</si>
  <si>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</si>
  <si>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</si>
  <si>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</si>
  <si>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識名</t>
    <rPh sb="0" eb="2">
      <t>シキナ</t>
    </rPh>
    <phoneticPr fontId="3"/>
  </si>
  <si>
    <t>1丁目16番7～32号、22～25番</t>
    <rPh sb="1" eb="3">
      <t>チョウメ</t>
    </rPh>
    <rPh sb="5" eb="6">
      <t>バン</t>
    </rPh>
    <rPh sb="10" eb="11">
      <t>ゴウ</t>
    </rPh>
    <rPh sb="17" eb="18">
      <t>バン</t>
    </rPh>
    <phoneticPr fontId="3"/>
  </si>
  <si>
    <t>繁多川</t>
    <rPh sb="0" eb="3">
      <t>ハンタガワ</t>
    </rPh>
    <phoneticPr fontId="3"/>
  </si>
  <si>
    <t>1丁目1～14番地
2丁目（全部）
3丁目3～6、9～16番
4丁目1～20、23～24番
5丁目（全部）</t>
    <rPh sb="1" eb="3">
      <t>チョウメ</t>
    </rPh>
    <rPh sb="7" eb="9">
      <t>バンチ</t>
    </rPh>
    <rPh sb="11" eb="13">
      <t>チョウメ</t>
    </rPh>
    <rPh sb="14" eb="16">
      <t>ゼンブ</t>
    </rPh>
    <rPh sb="19" eb="21">
      <t>チョウメ</t>
    </rPh>
    <rPh sb="29" eb="30">
      <t>バン</t>
    </rPh>
    <rPh sb="32" eb="34">
      <t>チョウメ</t>
    </rPh>
    <rPh sb="44" eb="45">
      <t>バン</t>
    </rPh>
    <rPh sb="47" eb="49">
      <t>チョウメ</t>
    </rPh>
    <rPh sb="50" eb="52">
      <t>ゼンブ</t>
    </rPh>
    <phoneticPr fontId="3"/>
  </si>
  <si>
    <t>2丁目（全部）</t>
    <rPh sb="1" eb="3">
      <t>チョウメ</t>
    </rPh>
    <rPh sb="4" eb="6">
      <t>ゼンブ</t>
    </rPh>
    <phoneticPr fontId="3"/>
  </si>
  <si>
    <t>3丁目3～11番、22番1～16号、22番36号</t>
    <rPh sb="1" eb="3">
      <t>チョウメ</t>
    </rPh>
    <rPh sb="7" eb="8">
      <t>バン</t>
    </rPh>
    <rPh sb="11" eb="12">
      <t>バン</t>
    </rPh>
    <rPh sb="16" eb="17">
      <t>ゴウ</t>
    </rPh>
    <rPh sb="20" eb="21">
      <t>バン</t>
    </rPh>
    <rPh sb="23" eb="24">
      <t>ゴウ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</si>
  <si>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</si>
  <si>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</si>
  <si>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</si>
  <si>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</si>
  <si>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</si>
  <si>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</si>
  <si>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</si>
  <si>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</si>
  <si>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</si>
  <si>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</si>
  <si>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</si>
  <si>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</si>
  <si>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</si>
  <si>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</si>
  <si>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</si>
  <si>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</si>
  <si>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</si>
  <si>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</si>
  <si>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</si>
  <si>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識名小学校</t>
    <rPh sb="0" eb="2">
      <t>シキナ</t>
    </rPh>
    <rPh sb="2" eb="5">
      <t>ショウガッコウ</t>
    </rPh>
    <phoneticPr fontId="3"/>
  </si>
  <si>
    <t>所在地</t>
  </si>
  <si>
    <t>識名２－２－１</t>
    <rPh sb="0" eb="2">
      <t>シキナ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</si>
  <si>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</si>
  <si>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</si>
  <si>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</si>
  <si>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</si>
  <si>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</si>
  <si>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</si>
  <si>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</si>
  <si>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</si>
  <si>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</si>
  <si>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</si>
  <si>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</si>
  <si>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</si>
  <si>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</si>
  <si>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</si>
  <si>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識名小学校</t>
    <rPh sb="0" eb="5">
      <t>シキナショウガッコウ</t>
    </rPh>
    <phoneticPr fontId="3"/>
  </si>
  <si>
    <t>識名2-2-1</t>
    <rPh sb="0" eb="2">
      <t>シキナ</t>
    </rPh>
    <phoneticPr fontId="3"/>
  </si>
  <si>
    <t>あり</t>
    <phoneticPr fontId="3"/>
  </si>
  <si>
    <t>石田中学校</t>
    <rPh sb="0" eb="2">
      <t>イシダ</t>
    </rPh>
    <rPh sb="2" eb="3">
      <t>チュウ</t>
    </rPh>
    <rPh sb="3" eb="5">
      <t>ガッコウ</t>
    </rPh>
    <phoneticPr fontId="3"/>
  </si>
  <si>
    <t>繁多川5-17-1</t>
    <rPh sb="0" eb="3">
      <t>ハンタガワ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</si>
  <si>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</si>
  <si>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</si>
  <si>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</si>
  <si>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</si>
  <si>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</si>
  <si>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</si>
  <si>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</si>
  <si>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繁多川自治会</t>
    <rPh sb="0" eb="3">
      <t>ハンタガワ</t>
    </rPh>
    <rPh sb="3" eb="6">
      <t>ジチカイ</t>
    </rPh>
    <phoneticPr fontId="3"/>
  </si>
  <si>
    <t>繁多川1丁目～5丁目</t>
    <rPh sb="0" eb="3">
      <t>ハンタガワ</t>
    </rPh>
    <rPh sb="4" eb="6">
      <t>チョウメ</t>
    </rPh>
    <rPh sb="8" eb="10">
      <t>チョウメ</t>
    </rPh>
    <phoneticPr fontId="3"/>
  </si>
  <si>
    <t>繁多川市営住宅自治会</t>
    <rPh sb="0" eb="3">
      <t>ハンタガワ</t>
    </rPh>
    <rPh sb="3" eb="5">
      <t>シエイ</t>
    </rPh>
    <rPh sb="5" eb="7">
      <t>ジュウタク</t>
    </rPh>
    <rPh sb="7" eb="10">
      <t>ジチカイ</t>
    </rPh>
    <phoneticPr fontId="3"/>
  </si>
  <si>
    <t>繁多川3-4-40（繁多川市営住宅）</t>
    <rPh sb="0" eb="3">
      <t>ハンタガワ</t>
    </rPh>
    <rPh sb="10" eb="13">
      <t>ハンタガワ</t>
    </rPh>
    <rPh sb="13" eb="17">
      <t>シエイジュウタク</t>
    </rPh>
    <phoneticPr fontId="3"/>
  </si>
  <si>
    <t>県営松川団地自治会</t>
    <rPh sb="0" eb="2">
      <t>ケンエイ</t>
    </rPh>
    <rPh sb="2" eb="4">
      <t>マツガワ</t>
    </rPh>
    <rPh sb="4" eb="6">
      <t>ダンチ</t>
    </rPh>
    <rPh sb="6" eb="9">
      <t>ジチカイ</t>
    </rPh>
    <phoneticPr fontId="3"/>
  </si>
  <si>
    <t>繁多川2丁目-5（松川団地）</t>
    <rPh sb="0" eb="3">
      <t>ハンタガワ</t>
    </rPh>
    <rPh sb="4" eb="6">
      <t>チョウメ</t>
    </rPh>
    <rPh sb="9" eb="13">
      <t>マツガワダンチ</t>
    </rPh>
    <phoneticPr fontId="3"/>
  </si>
  <si>
    <t>識名自治会</t>
    <rPh sb="0" eb="2">
      <t>シキナ</t>
    </rPh>
    <rPh sb="2" eb="5">
      <t>ジチカイ</t>
    </rPh>
    <phoneticPr fontId="3"/>
  </si>
  <si>
    <t>識名4丁目全域、1・2・3丁目の一部</t>
    <rPh sb="0" eb="2">
      <t>シキナ</t>
    </rPh>
    <rPh sb="3" eb="5">
      <t>チョウメ</t>
    </rPh>
    <rPh sb="5" eb="7">
      <t>ゼンイキ</t>
    </rPh>
    <rPh sb="13" eb="15">
      <t>チョウメ</t>
    </rPh>
    <rPh sb="16" eb="18">
      <t>イチブ</t>
    </rPh>
    <phoneticPr fontId="3"/>
  </si>
  <si>
    <t>識名１丁目自治会</t>
    <phoneticPr fontId="3"/>
  </si>
  <si>
    <t>識名1丁目全地域</t>
    <rPh sb="0" eb="2">
      <t>シキナ</t>
    </rPh>
    <rPh sb="3" eb="5">
      <t>チョウメ</t>
    </rPh>
    <rPh sb="5" eb="8">
      <t>ゼンチイキ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</si>
  <si>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</si>
  <si>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</si>
  <si>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</si>
  <si>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</si>
  <si>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</si>
  <si>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</si>
  <si>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</si>
  <si>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</si>
  <si>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</si>
  <si>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</si>
  <si>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石田中学校区青少年健全育成協議会</t>
    <rPh sb="0" eb="2">
      <t>イシダ</t>
    </rPh>
    <rPh sb="2" eb="5">
      <t>チュウガッコウ</t>
    </rPh>
    <rPh sb="5" eb="16">
      <t>クセイショウネンケンゼンイクセイキョウギカイ</t>
    </rPh>
    <phoneticPr fontId="3"/>
  </si>
  <si>
    <t>松城中学校区青少年健全育成協議会</t>
    <rPh sb="0" eb="2">
      <t>マツシロ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</si>
  <si>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0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</si>
  <si>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</si>
  <si>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</si>
  <si>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t>沖縄ごみバスターズボランティア</t>
    <phoneticPr fontId="3"/>
  </si>
  <si>
    <t>大石公園</t>
    <phoneticPr fontId="3"/>
  </si>
  <si>
    <t>三原大石通り会</t>
    <rPh sb="0" eb="2">
      <t>ミハラ</t>
    </rPh>
    <rPh sb="2" eb="4">
      <t>オオイシ</t>
    </rPh>
    <rPh sb="4" eb="5">
      <t>トオ</t>
    </rPh>
    <rPh sb="6" eb="7">
      <t>カイ</t>
    </rPh>
    <phoneticPr fontId="3"/>
  </si>
  <si>
    <t>上間三原線</t>
    <phoneticPr fontId="3"/>
  </si>
  <si>
    <t>大石森公園愛護会</t>
    <phoneticPr fontId="3"/>
  </si>
  <si>
    <t>こども園まある父母会</t>
    <rPh sb="3" eb="4">
      <t>エン</t>
    </rPh>
    <rPh sb="7" eb="9">
      <t>フボ</t>
    </rPh>
    <rPh sb="9" eb="10">
      <t>カイ</t>
    </rPh>
    <phoneticPr fontId="3"/>
  </si>
  <si>
    <t>寒川4号</t>
    <rPh sb="0" eb="2">
      <t>サムカワ</t>
    </rPh>
    <rPh sb="3" eb="4">
      <t>ゴウ</t>
    </rPh>
    <phoneticPr fontId="3"/>
  </si>
  <si>
    <t>石田公園愛護会</t>
    <phoneticPr fontId="3"/>
  </si>
  <si>
    <t>石田公園</t>
    <phoneticPr fontId="3"/>
  </si>
  <si>
    <t>金城ダム通り会</t>
    <rPh sb="0" eb="2">
      <t>キンジョウ</t>
    </rPh>
    <rPh sb="4" eb="5">
      <t>トオ</t>
    </rPh>
    <rPh sb="6" eb="7">
      <t>カイ</t>
    </rPh>
    <phoneticPr fontId="3"/>
  </si>
  <si>
    <t>崎山松川線</t>
    <rPh sb="0" eb="2">
      <t>サキヤマ</t>
    </rPh>
    <rPh sb="2" eb="4">
      <t>マツガワ</t>
    </rPh>
    <rPh sb="4" eb="5">
      <t>セン</t>
    </rPh>
    <phoneticPr fontId="3"/>
  </si>
  <si>
    <t>識名公園キジムナー会</t>
    <phoneticPr fontId="3"/>
  </si>
  <si>
    <t>識名霊園</t>
    <phoneticPr fontId="3"/>
  </si>
  <si>
    <t>泉水設備 株式会社</t>
    <phoneticPr fontId="3"/>
  </si>
  <si>
    <t>識名繁多川線</t>
    <phoneticPr fontId="3"/>
  </si>
  <si>
    <t>大石公園まちづくり委員会</t>
    <rPh sb="9" eb="12">
      <t>イインカイ</t>
    </rPh>
    <phoneticPr fontId="3"/>
  </si>
  <si>
    <t>株式会社 丸島建設コンサルタント</t>
    <phoneticPr fontId="3"/>
  </si>
  <si>
    <t>大石公園の景観を美化する会</t>
    <phoneticPr fontId="3"/>
  </si>
  <si>
    <t>株式会社 沖縄用地測量設計</t>
    <phoneticPr fontId="3"/>
  </si>
  <si>
    <t>識名児童クラブ</t>
    <phoneticPr fontId="3"/>
  </si>
  <si>
    <t>繁多川自治会「花通り会」</t>
    <phoneticPr fontId="3"/>
  </si>
  <si>
    <t>喜樹の会</t>
    <rPh sb="0" eb="1">
      <t>キ</t>
    </rPh>
    <rPh sb="1" eb="2">
      <t>イツキ</t>
    </rPh>
    <rPh sb="3" eb="4">
      <t>カイ</t>
    </rPh>
    <phoneticPr fontId="3"/>
  </si>
  <si>
    <t>繫多川公園</t>
    <rPh sb="0" eb="3">
      <t>ハンタガワ</t>
    </rPh>
    <rPh sb="3" eb="5">
      <t>コウエン</t>
    </rPh>
    <phoneticPr fontId="3"/>
  </si>
  <si>
    <t>ワクワクゆんたく通り会</t>
    <rPh sb="8" eb="9">
      <t>トオ</t>
    </rPh>
    <rPh sb="10" eb="11">
      <t>カイ</t>
    </rPh>
    <phoneticPr fontId="3"/>
  </si>
  <si>
    <t>繁多川15号の一部</t>
    <phoneticPr fontId="3"/>
  </si>
  <si>
    <t>識名3丁目会</t>
    <rPh sb="0" eb="2">
      <t>シキナ</t>
    </rPh>
    <rPh sb="3" eb="6">
      <t>チョウメカイ</t>
    </rPh>
    <phoneticPr fontId="3"/>
  </si>
  <si>
    <t>大石公園</t>
    <rPh sb="0" eb="4">
      <t>オオイシコウエン</t>
    </rPh>
    <phoneticPr fontId="3"/>
  </si>
  <si>
    <t>沖縄銀行</t>
    <phoneticPr fontId="3"/>
  </si>
  <si>
    <t>市内一円(各本店、支店、出張所)</t>
    <phoneticPr fontId="3"/>
  </si>
  <si>
    <t>大石公園を美守り隊</t>
    <rPh sb="0" eb="4">
      <t>オオイシコウエン</t>
    </rPh>
    <rPh sb="5" eb="7">
      <t>ミマモ</t>
    </rPh>
    <rPh sb="8" eb="9">
      <t>タイ</t>
    </rPh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</si>
  <si>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</si>
  <si>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</si>
  <si>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識名テニススポーツ少年団</t>
    <rPh sb="0" eb="2">
      <t>シキナ</t>
    </rPh>
    <rPh sb="9" eb="12">
      <t>ショウネンダン</t>
    </rPh>
    <phoneticPr fontId="3"/>
  </si>
  <si>
    <t>那覇市医師会</t>
    <phoneticPr fontId="3"/>
  </si>
  <si>
    <t>市内一円(加盟各事業所周辺)</t>
    <phoneticPr fontId="3"/>
  </si>
  <si>
    <t>大石寿会</t>
    <rPh sb="0" eb="2">
      <t>オオイシ</t>
    </rPh>
    <rPh sb="2" eb="3">
      <t>コトブキ</t>
    </rPh>
    <rPh sb="3" eb="4">
      <t>カイ</t>
    </rPh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</si>
  <si>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</si>
  <si>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</si>
  <si>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</si>
  <si>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</si>
  <si>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</si>
  <si>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</si>
  <si>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株式会社ホープ設計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</si>
  <si>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</si>
  <si>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</si>
  <si>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</si>
  <si>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</si>
  <si>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金秀商事株式会社</t>
    <phoneticPr fontId="3"/>
  </si>
  <si>
    <t>組織名</t>
    <rPh sb="0" eb="3">
      <t>ソシキメイ</t>
    </rPh>
    <phoneticPr fontId="13"/>
  </si>
  <si>
    <t>生活協同組合コープ沖縄</t>
    <phoneticPr fontId="3"/>
  </si>
  <si>
    <t>(社)沖縄県建設業協会那覇支部</t>
    <phoneticPr fontId="3"/>
  </si>
  <si>
    <t>県営松川団地自治会</t>
    <rPh sb="0" eb="2">
      <t>ケンエイ</t>
    </rPh>
    <rPh sb="2" eb="6">
      <t>マツガワダンチ</t>
    </rPh>
    <rPh sb="6" eb="9">
      <t>ジチカイ</t>
    </rPh>
    <phoneticPr fontId="3"/>
  </si>
  <si>
    <t>一般社団法人沖縄県中小建設業協会
那覇支部</t>
    <phoneticPr fontId="3"/>
  </si>
  <si>
    <t>繁多川市営住宅自治会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</si>
  <si>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</si>
  <si>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</si>
  <si>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</si>
  <si>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</si>
  <si>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</si>
  <si>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</si>
  <si>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</si>
  <si>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</si>
  <si>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</si>
  <si>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</si>
  <si>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</si>
  <si>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</si>
  <si>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</si>
  <si>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</si>
  <si>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</si>
  <si>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</si>
  <si>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電話：917-3310
FAX：917-3350</t>
    <phoneticPr fontId="3"/>
  </si>
  <si>
    <t>石田中学校</t>
    <rPh sb="0" eb="2">
      <t>イシダ</t>
    </rPh>
    <rPh sb="2" eb="5">
      <t>チュウガッコウ</t>
    </rPh>
    <phoneticPr fontId="3"/>
  </si>
  <si>
    <t>電話：917-3404
FAX：917-3424</t>
    <phoneticPr fontId="3"/>
  </si>
  <si>
    <t>松城中学校</t>
    <rPh sb="0" eb="2">
      <t>マツシロ</t>
    </rPh>
    <rPh sb="2" eb="5">
      <t>チュウガッコウ</t>
    </rPh>
    <phoneticPr fontId="3"/>
  </si>
  <si>
    <t>繁多川3-15-1</t>
    <rPh sb="0" eb="3">
      <t>ハンタガワ</t>
    </rPh>
    <phoneticPr fontId="3"/>
  </si>
  <si>
    <t>×</t>
    <phoneticPr fontId="3"/>
  </si>
  <si>
    <t>電話：917-3414
FAX：917-3434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</si>
  <si>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</si>
  <si>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繁多川市営住宅自治会自主防災会</t>
    <phoneticPr fontId="3"/>
  </si>
  <si>
    <t>金城ダム隣友会自主防災会</t>
    <phoneticPr fontId="3"/>
  </si>
  <si>
    <t>識名市営住宅自治会自主防災会</t>
    <phoneticPr fontId="3"/>
  </si>
  <si>
    <t>県営松川団地自治会自主防災会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</si>
  <si>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</si>
  <si>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</si>
  <si>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</si>
  <si>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童夢児童クラブ</t>
    <rPh sb="0" eb="1">
      <t>ドウ</t>
    </rPh>
    <rPh sb="1" eb="2">
      <t>ユメ</t>
    </rPh>
    <rPh sb="2" eb="4">
      <t>ジドウ</t>
    </rPh>
    <phoneticPr fontId="3"/>
  </si>
  <si>
    <t>繁多川2-14-7　
繁多川ハイツ302号</t>
    <phoneticPr fontId="3"/>
  </si>
  <si>
    <t>いどばた学童クラブ</t>
    <rPh sb="4" eb="6">
      <t>ガクドウ</t>
    </rPh>
    <phoneticPr fontId="3"/>
  </si>
  <si>
    <t>繁多川5-5-1　波平アパート１階</t>
    <phoneticPr fontId="3"/>
  </si>
  <si>
    <t>識名児童クラブ</t>
    <rPh sb="0" eb="2">
      <t>シキナ</t>
    </rPh>
    <rPh sb="2" eb="4">
      <t>ジドウ</t>
    </rPh>
    <phoneticPr fontId="3"/>
  </si>
  <si>
    <t>識名2－2－1　識名小学校内</t>
    <rPh sb="0" eb="2">
      <t>シキナ</t>
    </rPh>
    <rPh sb="8" eb="13">
      <t>シキナショウガッコウ</t>
    </rPh>
    <rPh sb="13" eb="14">
      <t>ナイ</t>
    </rPh>
    <phoneticPr fontId="3"/>
  </si>
  <si>
    <t>識名さつき学童クラブ</t>
    <rPh sb="0" eb="2">
      <t>シキナ</t>
    </rPh>
    <rPh sb="5" eb="7">
      <t>ガクドウ</t>
    </rPh>
    <phoneticPr fontId="3"/>
  </si>
  <si>
    <r>
      <t>識名2-8-1　</t>
    </r>
    <r>
      <rPr>
        <sz val="11"/>
        <rFont val="ＭＳ Ｐゴシック"/>
        <family val="3"/>
        <charset val="128"/>
      </rPr>
      <t>3F</t>
    </r>
    <rPh sb="0" eb="2">
      <t>シキナ</t>
    </rPh>
    <phoneticPr fontId="52"/>
  </si>
  <si>
    <t>識名すこやか児童クラブ</t>
    <rPh sb="0" eb="2">
      <t>シキナ</t>
    </rPh>
    <rPh sb="6" eb="8">
      <t>ジドウ</t>
    </rPh>
    <phoneticPr fontId="3"/>
  </si>
  <si>
    <t>識名1－15－2</t>
    <rPh sb="0" eb="2">
      <t>シキナ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</si>
  <si>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</si>
  <si>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</si>
  <si>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</si>
  <si>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</si>
  <si>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</si>
  <si>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学習・読書支援</t>
    <rPh sb="0" eb="2">
      <t>ガクシュウ</t>
    </rPh>
    <rPh sb="3" eb="7">
      <t>ドクショシエン</t>
    </rPh>
    <phoneticPr fontId="3"/>
  </si>
  <si>
    <t>水（第2を除く）</t>
    <rPh sb="0" eb="1">
      <t>スイ</t>
    </rPh>
    <rPh sb="2" eb="3">
      <t>ダイ</t>
    </rPh>
    <rPh sb="5" eb="6">
      <t>ノゾ</t>
    </rPh>
    <phoneticPr fontId="3"/>
  </si>
  <si>
    <t>15：00～17：00</t>
    <phoneticPr fontId="3"/>
  </si>
  <si>
    <t>識名小地域連携室</t>
    <rPh sb="0" eb="3">
      <t>シキナショウ</t>
    </rPh>
    <rPh sb="3" eb="8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</si>
  <si>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</si>
  <si>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</si>
  <si>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</si>
  <si>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</si>
  <si>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</si>
  <si>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</si>
  <si>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繁多川、識名2丁目・3丁目</t>
    <phoneticPr fontId="3"/>
  </si>
  <si>
    <t>繁多川3-4-18</t>
    <phoneticPr fontId="3"/>
  </si>
  <si>
    <t>９６３－６４７８</t>
    <phoneticPr fontId="3"/>
  </si>
  <si>
    <t>繁多川</t>
    <phoneticPr fontId="3"/>
  </si>
  <si>
    <t>識名1丁目</t>
    <phoneticPr fontId="3"/>
  </si>
  <si>
    <t>長田1-16-7　C-101号</t>
    <phoneticPr fontId="3"/>
  </si>
  <si>
    <t>９８７－１０１０</t>
    <phoneticPr fontId="3"/>
  </si>
  <si>
    <t>識名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</si>
  <si>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</si>
  <si>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</si>
  <si>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</si>
  <si>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</si>
  <si>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</si>
  <si>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繁多川地域ふれあいデイサービス</t>
    <rPh sb="0" eb="2">
      <t>ハンタ</t>
    </rPh>
    <rPh sb="2" eb="3">
      <t>ガワ</t>
    </rPh>
    <rPh sb="3" eb="5">
      <t>チイキ</t>
    </rPh>
    <phoneticPr fontId="13"/>
  </si>
  <si>
    <t>第2･3・4木曜日　</t>
    <rPh sb="0" eb="1">
      <t>ダイ</t>
    </rPh>
    <rPh sb="6" eb="9">
      <t>モクヨウビ</t>
    </rPh>
    <phoneticPr fontId="13"/>
  </si>
  <si>
    <t>10:00～12:00</t>
    <phoneticPr fontId="13"/>
  </si>
  <si>
    <t>繁多川公民館3階（繁多川4-1-38）</t>
    <rPh sb="0" eb="3">
      <t>ハンタガワ</t>
    </rPh>
    <rPh sb="3" eb="6">
      <t>コウミンカン</t>
    </rPh>
    <rPh sb="7" eb="8">
      <t>カイ</t>
    </rPh>
    <rPh sb="9" eb="12">
      <t>ハンタガワ</t>
    </rPh>
    <phoneticPr fontId="0"/>
  </si>
  <si>
    <t>仲良し識名</t>
    <rPh sb="0" eb="2">
      <t>ナカヨ</t>
    </rPh>
    <rPh sb="3" eb="4">
      <t>シキ</t>
    </rPh>
    <rPh sb="4" eb="5">
      <t>ナ</t>
    </rPh>
    <phoneticPr fontId="13"/>
  </si>
  <si>
    <t>第1･3月曜日　</t>
    <rPh sb="0" eb="1">
      <t>ダイ</t>
    </rPh>
    <rPh sb="4" eb="7">
      <t>ゲツヨウビ</t>
    </rPh>
    <phoneticPr fontId="13"/>
  </si>
  <si>
    <t>14:00～16:00</t>
    <phoneticPr fontId="13"/>
  </si>
  <si>
    <t>那覇市識名老人福祉センター（識名2-5-5）</t>
    <rPh sb="0" eb="3">
      <t>ナハシ</t>
    </rPh>
    <rPh sb="3" eb="4">
      <t>シキ</t>
    </rPh>
    <rPh sb="4" eb="5">
      <t>ナ</t>
    </rPh>
    <rPh sb="5" eb="7">
      <t>ロウジン</t>
    </rPh>
    <rPh sb="7" eb="9">
      <t>フクシ</t>
    </rPh>
    <rPh sb="14" eb="15">
      <t>シキ</t>
    </rPh>
    <rPh sb="15" eb="16">
      <t>ナ</t>
    </rPh>
    <phoneticPr fontId="13"/>
  </si>
  <si>
    <t>繁多川一期会</t>
    <rPh sb="0" eb="3">
      <t>ハンタガワ</t>
    </rPh>
    <rPh sb="3" eb="5">
      <t>イチゴ</t>
    </rPh>
    <rPh sb="5" eb="6">
      <t>カイ</t>
    </rPh>
    <phoneticPr fontId="13"/>
  </si>
  <si>
    <t>第2･3・4金曜日</t>
    <rPh sb="0" eb="1">
      <t>ダイ</t>
    </rPh>
    <rPh sb="6" eb="9">
      <t>キンヨウビ</t>
    </rPh>
    <phoneticPr fontId="13"/>
  </si>
  <si>
    <t>繁多川市営住宅集会所（繁多川3‐4‐40）</t>
    <rPh sb="0" eb="3">
      <t>ハンタガワ</t>
    </rPh>
    <rPh sb="3" eb="5">
      <t>シエイ</t>
    </rPh>
    <rPh sb="5" eb="7">
      <t>ジュウタク</t>
    </rPh>
    <rPh sb="7" eb="9">
      <t>シュウカイ</t>
    </rPh>
    <rPh sb="9" eb="10">
      <t>ジョ</t>
    </rPh>
    <rPh sb="11" eb="14">
      <t>ハンタガワ</t>
    </rPh>
    <phoneticPr fontId="13"/>
  </si>
  <si>
    <r>
      <t>県営松川ふれ愛塾（休会中）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1"/>
        <color theme="1"/>
        <rFont val="ＭＳ Ｐゴシック"/>
        <family val="3"/>
        <charset val="128"/>
      </rPr>
      <t>※休会中のため要問合せ</t>
    </r>
    <rPh sb="0" eb="2">
      <t>ケンエイ</t>
    </rPh>
    <rPh sb="2" eb="4">
      <t>マツカワ</t>
    </rPh>
    <rPh sb="6" eb="7">
      <t>アイ</t>
    </rPh>
    <rPh sb="7" eb="8">
      <t>ジュク</t>
    </rPh>
    <rPh sb="9" eb="11">
      <t>キュウカイ</t>
    </rPh>
    <rPh sb="11" eb="12">
      <t>チュウ</t>
    </rPh>
    <rPh sb="134" eb="135">
      <t>ヨウ</t>
    </rPh>
    <rPh sb="135" eb="137">
      <t>トイアワ</t>
    </rPh>
    <phoneticPr fontId="13"/>
  </si>
  <si>
    <t>第1･3・4木曜日</t>
    <rPh sb="0" eb="1">
      <t>ダイ</t>
    </rPh>
    <rPh sb="6" eb="9">
      <t>モクヨウビ</t>
    </rPh>
    <phoneticPr fontId="13"/>
  </si>
  <si>
    <t>県営松川住宅集会所（繁多川2-5）</t>
    <rPh sb="0" eb="2">
      <t>ケンエイ</t>
    </rPh>
    <rPh sb="2" eb="4">
      <t>マツカワ</t>
    </rPh>
    <rPh sb="4" eb="6">
      <t>ジュウタク</t>
    </rPh>
    <rPh sb="6" eb="8">
      <t>シュウカイ</t>
    </rPh>
    <rPh sb="8" eb="9">
      <t>ショ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</si>
  <si>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</si>
  <si>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</si>
  <si>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</si>
  <si>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介護老人保健施設シルバーピアしきな</t>
  </si>
  <si>
    <t>その他</t>
    <phoneticPr fontId="3"/>
  </si>
  <si>
    <t>識名2-6-35</t>
  </si>
  <si>
    <t>098-833-1165</t>
  </si>
  <si>
    <t>首里城下町クリニック第二</t>
  </si>
  <si>
    <t>繁多川3-5-18-4号</t>
  </si>
  <si>
    <t>098-833-1001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</si>
</sst>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0" xfId="3" applyFont="1" applyBorder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0" fontId="32" fillId="0" borderId="0" xfId="0" applyFont="1">
      <alignment vertical="center"/>
    </xf>
    <xf numFmtId="3" fontId="3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6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19" xfId="0" applyBorder="1">
      <alignment vertical="center"/>
    </xf>
    <xf numFmtId="0" fontId="0" fillId="0" borderId="41" xfId="0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5" fillId="0" borderId="0" xfId="3" applyFont="1" applyAlignment="1" applyProtection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3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40" fillId="0" borderId="0" xfId="0" applyFont="1" applyAlignment="1">
      <alignment vertical="center" wrapText="1" shrinkToFit="1"/>
    </xf>
    <xf numFmtId="0" fontId="5" fillId="0" borderId="0" xfId="3" applyFont="1" applyAlignment="1" applyProtection="1">
      <alignment vertical="center"/>
    </xf>
    <xf numFmtId="0" fontId="5" fillId="0" borderId="0" xfId="3" applyFont="1" applyFill="1" applyAlignment="1" applyProtection="1">
      <alignment vertical="center"/>
    </xf>
    <xf numFmtId="0" fontId="5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6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38" fillId="0" borderId="12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1" fillId="0" borderId="7" xfId="0" applyFont="1" applyBorder="1" applyAlignment="1">
      <alignment horizontal="left" vertical="center"/>
    </xf>
    <xf numFmtId="0" fontId="61" fillId="0" borderId="9" xfId="0" applyFont="1" applyBorder="1" applyAlignment="1">
      <alignment horizontal="left" vertical="center"/>
    </xf>
    <xf numFmtId="0" fontId="61" fillId="0" borderId="8" xfId="0" applyFont="1" applyBorder="1" applyAlignment="1">
      <alignment horizontal="left" vertical="center"/>
    </xf>
    <xf numFmtId="0" fontId="58" fillId="3" borderId="6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 shrinkToFit="1"/>
    </xf>
    <xf numFmtId="0" fontId="41" fillId="2" borderId="9" xfId="0" applyFont="1" applyFill="1" applyBorder="1" applyAlignment="1">
      <alignment horizontal="center" vertical="center" shrinkToFit="1"/>
    </xf>
    <xf numFmtId="0" fontId="41" fillId="2" borderId="12" xfId="0" applyFont="1" applyFill="1" applyBorder="1" applyAlignment="1">
      <alignment horizontal="center" vertical="center" shrinkToFit="1"/>
    </xf>
    <xf numFmtId="0" fontId="41" fillId="2" borderId="8" xfId="0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5" fillId="0" borderId="0" xfId="3" applyFont="1" applyAlignment="1" applyProtection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35" fillId="4" borderId="0" xfId="0" applyFont="1" applyFill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9" fillId="4" borderId="0" xfId="0" applyFont="1" applyFill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38" fontId="14" fillId="0" borderId="12" xfId="1" applyFont="1" applyFill="1" applyBorder="1" applyAlignment="1">
      <alignment horizontal="left" vertical="center" wrapText="1"/>
    </xf>
    <xf numFmtId="38" fontId="14" fillId="0" borderId="12" xfId="1" applyFont="1" applyFill="1" applyBorder="1" applyAlignment="1">
      <alignment horizontal="left" vertical="center"/>
    </xf>
    <xf numFmtId="0" fontId="41" fillId="2" borderId="12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177" fontId="24" fillId="0" borderId="7" xfId="2" applyNumberFormat="1" applyFont="1" applyBorder="1" applyAlignment="1">
      <alignment vertical="center"/>
    </xf>
    <xf numFmtId="177" fontId="24" fillId="0" borderId="9" xfId="2" applyNumberFormat="1" applyFont="1" applyBorder="1" applyAlignment="1">
      <alignment vertical="center"/>
    </xf>
    <xf numFmtId="177" fontId="24" fillId="0" borderId="8" xfId="2" applyNumberFormat="1" applyFont="1" applyBorder="1" applyAlignment="1">
      <alignment vertical="center"/>
    </xf>
    <xf numFmtId="0" fontId="45" fillId="0" borderId="12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/>
    </xf>
    <xf numFmtId="0" fontId="47" fillId="2" borderId="7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8" fillId="0" borderId="7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77" fontId="41" fillId="2" borderId="7" xfId="2" applyNumberFormat="1" applyFont="1" applyFill="1" applyBorder="1" applyAlignment="1">
      <alignment horizontal="center" vertical="center"/>
    </xf>
    <xf numFmtId="177" fontId="41" fillId="2" borderId="9" xfId="2" applyNumberFormat="1" applyFont="1" applyFill="1" applyBorder="1" applyAlignment="1">
      <alignment horizontal="center" vertical="center"/>
    </xf>
    <xf numFmtId="177" fontId="41" fillId="2" borderId="8" xfId="2" applyNumberFormat="1" applyFont="1" applyFill="1" applyBorder="1" applyAlignment="1">
      <alignment horizontal="center" vertical="center"/>
    </xf>
    <xf numFmtId="177" fontId="14" fillId="0" borderId="12" xfId="2" applyNumberFormat="1" applyFont="1" applyBorder="1" applyAlignment="1">
      <alignment horizontal="left" vertical="center" wrapText="1"/>
    </xf>
    <xf numFmtId="177" fontId="14" fillId="0" borderId="12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24" fillId="0" borderId="12" xfId="2" applyNumberFormat="1" applyFont="1" applyBorder="1" applyAlignment="1">
      <alignment horizontal="left" vertical="center" wrapText="1"/>
    </xf>
    <xf numFmtId="177" fontId="24" fillId="0" borderId="12" xfId="2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177" fontId="45" fillId="0" borderId="12" xfId="2" applyNumberFormat="1" applyFont="1" applyBorder="1" applyAlignment="1">
      <alignment horizontal="left" vertical="center" wrapText="1"/>
    </xf>
    <xf numFmtId="177" fontId="46" fillId="0" borderId="12" xfId="2" applyNumberFormat="1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 wrapText="1"/>
    </xf>
    <xf numFmtId="177" fontId="27" fillId="0" borderId="12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/>
    </xf>
    <xf numFmtId="177" fontId="41" fillId="2" borderId="12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12" xfId="2" applyNumberFormat="1" applyFont="1" applyBorder="1" applyAlignment="1">
      <alignment horizontal="center" vertical="center"/>
    </xf>
    <xf numFmtId="177" fontId="0" fillId="0" borderId="12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39" fillId="0" borderId="0" xfId="0" applyFont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177" fontId="23" fillId="0" borderId="7" xfId="2" applyNumberFormat="1" applyFont="1" applyBorder="1" applyAlignment="1">
      <alignment horizontal="center" vertical="center"/>
    </xf>
    <xf numFmtId="177" fontId="23" fillId="0" borderId="8" xfId="2" applyNumberFormat="1" applyFont="1" applyBorder="1" applyAlignment="1">
      <alignment horizontal="center" vertical="center"/>
    </xf>
    <xf numFmtId="0" fontId="29" fillId="5" borderId="12" xfId="0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39" fillId="5" borderId="0" xfId="0" applyFont="1" applyFill="1" applyAlignment="1">
      <alignment horizontal="right" vertical="center" wrapText="1"/>
    </xf>
    <xf numFmtId="38" fontId="23" fillId="0" borderId="7" xfId="1" applyFont="1" applyBorder="1" applyAlignment="1">
      <alignment horizontal="center" vertical="center"/>
    </xf>
    <xf numFmtId="38" fontId="23" fillId="0" borderId="8" xfId="1" applyFont="1" applyBorder="1" applyAlignment="1">
      <alignment horizontal="center" vertical="center"/>
    </xf>
    <xf numFmtId="0" fontId="29" fillId="5" borderId="7" xfId="0" applyFont="1" applyFill="1" applyBorder="1" applyAlignment="1">
      <alignment horizontal="left" vertical="center" wrapText="1"/>
    </xf>
    <xf numFmtId="0" fontId="29" fillId="5" borderId="9" xfId="0" applyFont="1" applyFill="1" applyBorder="1" applyAlignment="1">
      <alignment horizontal="left" vertical="center" wrapText="1"/>
    </xf>
    <xf numFmtId="0" fontId="29" fillId="5" borderId="8" xfId="0" applyFont="1" applyFill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 wrapText="1" shrinkToFit="1"/>
    </xf>
    <xf numFmtId="0" fontId="40" fillId="2" borderId="12" xfId="0" applyFont="1" applyFill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1" fillId="0" borderId="29" xfId="0" applyNumberFormat="1" applyFont="1" applyBorder="1" applyAlignment="1">
      <alignment horizontal="center" vertical="center"/>
    </xf>
    <xf numFmtId="177" fontId="31" fillId="0" borderId="38" xfId="0" applyNumberFormat="1" applyFont="1" applyBorder="1" applyAlignment="1">
      <alignment horizontal="center" vertical="center"/>
    </xf>
    <xf numFmtId="38" fontId="29" fillId="0" borderId="37" xfId="1" applyFont="1" applyBorder="1" applyAlignment="1">
      <alignment horizontal="center" vertical="center"/>
    </xf>
    <xf numFmtId="38" fontId="29" fillId="0" borderId="30" xfId="1" applyFont="1" applyBorder="1" applyAlignment="1">
      <alignment horizontal="center" vertical="center"/>
    </xf>
    <xf numFmtId="177" fontId="26" fillId="0" borderId="29" xfId="0" applyNumberFormat="1" applyFont="1" applyBorder="1" applyAlignment="1">
      <alignment horizontal="center" vertical="center"/>
    </xf>
    <xf numFmtId="177" fontId="26" fillId="0" borderId="38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top"/>
    </xf>
    <xf numFmtId="0" fontId="29" fillId="0" borderId="39" xfId="0" applyFont="1" applyBorder="1" applyAlignment="1">
      <alignment horizontal="left" vertical="top"/>
    </xf>
    <xf numFmtId="38" fontId="29" fillId="0" borderId="25" xfId="1" applyFont="1" applyBorder="1" applyAlignment="1">
      <alignment horizontal="center" vertical="center"/>
    </xf>
    <xf numFmtId="38" fontId="29" fillId="0" borderId="8" xfId="1" applyFont="1" applyBorder="1" applyAlignment="1">
      <alignment horizontal="center" vertical="center"/>
    </xf>
    <xf numFmtId="177" fontId="26" fillId="0" borderId="7" xfId="0" applyNumberFormat="1" applyFont="1" applyBorder="1" applyAlignment="1">
      <alignment horizontal="center" vertical="center"/>
    </xf>
    <xf numFmtId="177" fontId="26" fillId="0" borderId="2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25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26" fillId="0" borderId="22" xfId="0" applyNumberFormat="1" applyFont="1" applyBorder="1" applyAlignment="1">
      <alignment horizontal="center" vertical="center"/>
    </xf>
    <xf numFmtId="177" fontId="26" fillId="0" borderId="35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177" fontId="26" fillId="0" borderId="20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26" fillId="3" borderId="18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177" fontId="26" fillId="0" borderId="21" xfId="0" applyNumberFormat="1" applyFont="1" applyBorder="1" applyAlignment="1">
      <alignment horizontal="center" vertical="center"/>
    </xf>
    <xf numFmtId="177" fontId="26" fillId="0" borderId="2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2" fillId="0" borderId="32" xfId="1" applyFont="1" applyBorder="1" applyAlignment="1">
      <alignment horizontal="center" vertical="center" wrapText="1"/>
    </xf>
    <xf numFmtId="38" fontId="23" fillId="0" borderId="32" xfId="1" applyFont="1" applyBorder="1" applyAlignment="1">
      <alignment horizontal="center" vertical="center" wrapText="1"/>
    </xf>
    <xf numFmtId="38" fontId="22" fillId="0" borderId="33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26" xfId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5" fillId="0" borderId="0" xfId="3" applyFont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'10識名'!$B$36:$C$36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('10識名'!$D$36:$E$36,'10識名'!$H$36:$I$36,'10識名'!$L$36:$M$36,'10識名'!$P$36:$Q$36,'10識名'!$T$36:$U$36)</c:f>
              <c:numCache>
                <c:formatCode>#,##0_);[Red]\(#,##0\)</c:formatCode>
                <c:ptCount val="10"/>
                <c:pt idx="0">
                  <c:v>1441</c:v>
                </c:pt>
                <c:pt idx="2">
                  <c:v>1403</c:v>
                </c:pt>
                <c:pt idx="4">
                  <c:v>1337</c:v>
                </c:pt>
                <c:pt idx="6">
                  <c:v>1275</c:v>
                </c:pt>
                <c:pt idx="8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3-4731-9675-390D630C0349}"/>
            </c:ext>
          </c:extLst>
        </c:ser>
        <c:ser>
          <c:idx val="1"/>
          <c:order val="1"/>
          <c:tx>
            <c:strRef>
              <c:f>'10識名'!$B$37:$C$37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('10識名'!$D$37:$E$37,'10識名'!$H$37:$I$37,'10識名'!$L$37:$M$37,'10識名'!$P$37:$Q$37,'10識名'!$T$37:$U$37)</c:f>
              <c:numCache>
                <c:formatCode>#,##0_);[Red]\(#,##0\)</c:formatCode>
                <c:ptCount val="10"/>
                <c:pt idx="0">
                  <c:v>6057</c:v>
                </c:pt>
                <c:pt idx="2">
                  <c:v>6025</c:v>
                </c:pt>
                <c:pt idx="4">
                  <c:v>5875</c:v>
                </c:pt>
                <c:pt idx="6">
                  <c:v>5657</c:v>
                </c:pt>
                <c:pt idx="8">
                  <c:v>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3-4731-9675-390D630C0349}"/>
            </c:ext>
          </c:extLst>
        </c:ser>
        <c:ser>
          <c:idx val="2"/>
          <c:order val="2"/>
          <c:tx>
            <c:strRef>
              <c:f>'10識名'!$B$38:$C$38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('10識名'!$D$38:$E$38,'10識名'!$H$38:$I$38,'10識名'!$L$38:$M$38,'10識名'!$P$38:$Q$38,'10識名'!$T$38:$U$38)</c:f>
              <c:numCache>
                <c:formatCode>#,##0_);[Red]\(#,##0\)</c:formatCode>
                <c:ptCount val="10"/>
                <c:pt idx="0">
                  <c:v>2941</c:v>
                </c:pt>
                <c:pt idx="2">
                  <c:v>2976</c:v>
                </c:pt>
                <c:pt idx="4">
                  <c:v>2903</c:v>
                </c:pt>
                <c:pt idx="6">
                  <c:v>2914</c:v>
                </c:pt>
                <c:pt idx="8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3-4731-9675-390D630C03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'10識名'!$B$29:$C$29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'10識名'!$D$29:$M$29</c:f>
              <c:numCache>
                <c:formatCode>#,##0_);[Red]\(#,##0\)</c:formatCode>
                <c:ptCount val="10"/>
                <c:pt idx="0">
                  <c:v>4732</c:v>
                </c:pt>
                <c:pt idx="2">
                  <c:v>5006</c:v>
                </c:pt>
                <c:pt idx="4">
                  <c:v>4893</c:v>
                </c:pt>
                <c:pt idx="6">
                  <c:v>4738</c:v>
                </c:pt>
                <c:pt idx="8">
                  <c:v>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5-4C43-93C0-985C64E014DB}"/>
            </c:ext>
          </c:extLst>
        </c:ser>
        <c:ser>
          <c:idx val="3"/>
          <c:order val="1"/>
          <c:tx>
            <c:strRef>
              <c:f>'10識名'!$B$30:$C$30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'10識名'!$D$30:$M$30</c:f>
              <c:numCache>
                <c:formatCode>#,##0_);[Red]\(#,##0\)</c:formatCode>
                <c:ptCount val="10"/>
                <c:pt idx="0">
                  <c:v>5075</c:v>
                </c:pt>
                <c:pt idx="2">
                  <c:v>5398</c:v>
                </c:pt>
                <c:pt idx="4">
                  <c:v>5222</c:v>
                </c:pt>
                <c:pt idx="6">
                  <c:v>5108</c:v>
                </c:pt>
                <c:pt idx="8">
                  <c:v>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5-4C43-93C0-985C64E014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02905589680155"/>
          <c:y val="0.20061935793152391"/>
          <c:w val="0.72974929531924815"/>
          <c:h val="0.6476098170595010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'10識名'!$B$32:$C$32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'10識名'!$D$32:$M$32</c:f>
              <c:numCache>
                <c:formatCode>#,##0_);[Red]\(#,##0\)</c:formatCode>
                <c:ptCount val="10"/>
                <c:pt idx="0">
                  <c:v>5090</c:v>
                </c:pt>
                <c:pt idx="2">
                  <c:v>5003</c:v>
                </c:pt>
                <c:pt idx="4">
                  <c:v>4916</c:v>
                </c:pt>
                <c:pt idx="6">
                  <c:v>4857</c:v>
                </c:pt>
                <c:pt idx="8">
                  <c:v>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9-489F-83C7-D50D7EC81D70}"/>
            </c:ext>
          </c:extLst>
        </c:ser>
        <c:ser>
          <c:idx val="0"/>
          <c:order val="1"/>
          <c:tx>
            <c:strRef>
              <c:f>'10識名'!$B$31:$C$31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'10識名'!$D$31:$M$31</c:f>
              <c:numCache>
                <c:formatCode>#,##0</c:formatCode>
                <c:ptCount val="10"/>
                <c:pt idx="0">
                  <c:v>9807</c:v>
                </c:pt>
                <c:pt idx="2">
                  <c:v>10404</c:v>
                </c:pt>
                <c:pt idx="4">
                  <c:v>10115</c:v>
                </c:pt>
                <c:pt idx="6">
                  <c:v>9846</c:v>
                </c:pt>
                <c:pt idx="8">
                  <c:v>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F9-489F-83C7-D50D7EC81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'10識名'!$B$38:$C$38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('10識名'!$F$38:$G$38,'10識名'!$J$38:$K$38,'10識名'!$N$38:$O$38,'10識名'!$R$38:$S$38,'10識名'!$V$38:$W$38)</c:f>
              <c:numCache>
                <c:formatCode>0.0%</c:formatCode>
                <c:ptCount val="10"/>
                <c:pt idx="0">
                  <c:v>0.2817319666634735</c:v>
                </c:pt>
                <c:pt idx="2">
                  <c:v>0.28604382929642447</c:v>
                </c:pt>
                <c:pt idx="4">
                  <c:v>0.28699950568462679</c:v>
                </c:pt>
                <c:pt idx="6">
                  <c:v>0.29595774933983343</c:v>
                </c:pt>
                <c:pt idx="8">
                  <c:v>0.30128992628992629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F9-489F-83C7-D50D7EC81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54032"/>
        <c:axId val="1450951120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511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54032"/>
        <c:crosses val="max"/>
        <c:crossBetween val="between"/>
      </c:valAx>
      <c:catAx>
        <c:axId val="1450954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51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321404270681375"/>
          <c:y val="0.1299470074789698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2222222222222215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393073273899804"/>
          <c:y val="0.12388231665090282"/>
          <c:w val="0.79859238715497305"/>
          <c:h val="0.7732229634830509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'10識名'!$C$53:$C$58</c15:sqref>
                  </c15:fullRef>
                </c:ext>
              </c:extLst>
              <c:f>'10識名'!$C$54:$C$58</c:f>
              <c:numCache>
                <c:formatCode>General</c:formatCode>
                <c:ptCount val="5"/>
                <c:pt idx="0">
                  <c:v>100</c:v>
                </c:pt>
                <c:pt idx="1">
                  <c:v>103</c:v>
                </c:pt>
                <c:pt idx="2">
                  <c:v>89</c:v>
                </c:pt>
                <c:pt idx="3">
                  <c:v>107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8-42AB-BB65-0B2E0981D520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'10識名'!$D$53:$D$58</c15:sqref>
                  </c15:fullRef>
                </c:ext>
              </c:extLst>
              <c:f>'10識名'!$D$54:$D$58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C18-42AB-BB65-0B2E0981D520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'10識名'!$E$53:$E$58</c15:sqref>
                  </c15:fullRef>
                </c:ext>
              </c:extLst>
              <c:f>'10識名'!$E$54:$E$58</c:f>
              <c:numCache>
                <c:formatCode>General</c:formatCode>
                <c:ptCount val="5"/>
                <c:pt idx="0">
                  <c:v>107</c:v>
                </c:pt>
                <c:pt idx="1">
                  <c:v>103</c:v>
                </c:pt>
                <c:pt idx="2">
                  <c:v>101</c:v>
                </c:pt>
                <c:pt idx="3">
                  <c:v>88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18-42AB-BB65-0B2E0981D520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'10識名'!$F$53:$F$58</c15:sqref>
                  </c15:fullRef>
                </c:ext>
              </c:extLst>
              <c:f>'10識名'!$F$54:$F$58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C18-42AB-BB65-0B2E0981D520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'10識名'!$G$53:$G$58</c15:sqref>
                  </c15:fullRef>
                </c:ext>
              </c:extLst>
              <c:f>'10識名'!$G$54:$G$58</c:f>
              <c:numCache>
                <c:formatCode>General</c:formatCode>
                <c:ptCount val="5"/>
                <c:pt idx="0">
                  <c:v>95</c:v>
                </c:pt>
                <c:pt idx="1">
                  <c:v>105</c:v>
                </c:pt>
                <c:pt idx="2">
                  <c:v>104</c:v>
                </c:pt>
                <c:pt idx="3">
                  <c:v>104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18-42AB-BB65-0B2E0981D520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'10識名'!$H$53:$H$58</c15:sqref>
                  </c15:fullRef>
                </c:ext>
              </c:extLst>
              <c:f>'10識名'!$H$54:$H$58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C18-42AB-BB65-0B2E0981D520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'10識名'!$I$53:$I$58</c15:sqref>
                  </c15:fullRef>
                </c:ext>
              </c:extLst>
              <c:f>'10識名'!$I$54:$I$58</c:f>
              <c:numCache>
                <c:formatCode>General</c:formatCode>
                <c:ptCount val="5"/>
                <c:pt idx="0">
                  <c:v>116</c:v>
                </c:pt>
                <c:pt idx="1">
                  <c:v>98</c:v>
                </c:pt>
                <c:pt idx="2">
                  <c:v>106</c:v>
                </c:pt>
                <c:pt idx="3">
                  <c:v>102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18-42AB-BB65-0B2E0981D520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'10識名'!$J$53:$J$58</c15:sqref>
                  </c15:fullRef>
                </c:ext>
              </c:extLst>
              <c:f>'10識名'!$J$54:$J$58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0C18-42AB-BB65-0B2E0981D520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'10識名'!$K$53:$K$58</c15:sqref>
                  </c15:fullRef>
                </c:ext>
              </c:extLst>
              <c:f>'10識名'!$K$54:$K$58</c:f>
              <c:numCache>
                <c:formatCode>General</c:formatCode>
                <c:ptCount val="5"/>
                <c:pt idx="0">
                  <c:v>106</c:v>
                </c:pt>
                <c:pt idx="1">
                  <c:v>113</c:v>
                </c:pt>
                <c:pt idx="2">
                  <c:v>98</c:v>
                </c:pt>
                <c:pt idx="3">
                  <c:v>103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18-42AB-BB65-0B2E0981D520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'10識名'!$L$53:$L$58</c15:sqref>
                  </c15:fullRef>
                </c:ext>
              </c:extLst>
              <c:f>'10識名'!$L$54:$L$58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C18-42AB-BB65-0B2E0981D520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'10識名'!$M$53:$M$58</c15:sqref>
                  </c15:fullRef>
                </c:ext>
              </c:extLst>
              <c:f>'10識名'!$M$54:$M$58</c:f>
              <c:numCache>
                <c:formatCode>General</c:formatCode>
                <c:ptCount val="5"/>
                <c:pt idx="0">
                  <c:v>92</c:v>
                </c:pt>
                <c:pt idx="1">
                  <c:v>105</c:v>
                </c:pt>
                <c:pt idx="2">
                  <c:v>113</c:v>
                </c:pt>
                <c:pt idx="3">
                  <c:v>98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18-42AB-BB65-0B2E0981D520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'10識名'!$B$53:$B$58</c15:sqref>
                  </c15:fullRef>
                </c:ext>
              </c:extLst>
              <c:f>'10識名'!$B$54:$B$58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'10識名'!$N$53:$N$58</c15:sqref>
                  </c15:fullRef>
                </c:ext>
              </c:extLst>
              <c:f>'10識名'!$N$54:$N$58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C18-42AB-BB65-0B2E0981D5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822767824"/>
        <c:axId val="822771568"/>
        <c:extLst/>
      </c:barChart>
      <c:catAx>
        <c:axId val="82276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1568"/>
        <c:crosses val="autoZero"/>
        <c:auto val="1"/>
        <c:lblAlgn val="ctr"/>
        <c:lblOffset val="100"/>
        <c:noMultiLvlLbl val="0"/>
      </c:catAx>
      <c:valAx>
        <c:axId val="82277156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78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75975499191599"/>
          <c:y val="7.7681307612859934E-2"/>
          <c:w val="0.59898872786452162"/>
          <c:h val="0.11281934603133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'[1]10識名'!$B$36:$C$36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('[1]10識名'!$D$36:$E$36,'[1]10識名'!$H$36:$I$36,'[1]10識名'!$L$36:$M$36,'[1]10識名'!$P$36:$Q$36,'[1]10識名'!$T$36:$U$36)</c:f>
              <c:numCache>
                <c:formatCode>General</c:formatCode>
                <c:ptCount val="10"/>
                <c:pt idx="0">
                  <c:v>1441</c:v>
                </c:pt>
                <c:pt idx="2">
                  <c:v>1403</c:v>
                </c:pt>
                <c:pt idx="4">
                  <c:v>1337</c:v>
                </c:pt>
                <c:pt idx="6">
                  <c:v>1275</c:v>
                </c:pt>
                <c:pt idx="8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4-45DD-B3DB-329DC9BB1CDB}"/>
            </c:ext>
          </c:extLst>
        </c:ser>
        <c:ser>
          <c:idx val="1"/>
          <c:order val="1"/>
          <c:tx>
            <c:strRef>
              <c:f>'[1]10識名'!$B$37:$C$37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('[1]10識名'!$D$37:$E$37,'[1]10識名'!$H$37:$I$37,'[1]10識名'!$L$37:$M$37,'[1]10識名'!$P$37:$Q$37,'[1]10識名'!$T$37:$U$37)</c:f>
              <c:numCache>
                <c:formatCode>General</c:formatCode>
                <c:ptCount val="10"/>
                <c:pt idx="0">
                  <c:v>6057</c:v>
                </c:pt>
                <c:pt idx="2">
                  <c:v>6025</c:v>
                </c:pt>
                <c:pt idx="4">
                  <c:v>5875</c:v>
                </c:pt>
                <c:pt idx="6">
                  <c:v>5657</c:v>
                </c:pt>
                <c:pt idx="8">
                  <c:v>5575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4-45DD-B3DB-329DC9BB1CDB}"/>
            </c:ext>
          </c:extLst>
        </c:ser>
        <c:ser>
          <c:idx val="2"/>
          <c:order val="2"/>
          <c:tx>
            <c:strRef>
              <c:f>'[1]10識名'!$B$38:$C$38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('[1]10識名'!$D$38:$E$38,'[1]10識名'!$H$38:$I$38,'[1]10識名'!$L$38:$M$38,'[1]10識名'!$P$38:$Q$38,'[1]10識名'!$T$38:$U$38)</c:f>
              <c:numCache>
                <c:formatCode>General</c:formatCode>
                <c:ptCount val="10"/>
                <c:pt idx="0">
                  <c:v>2941</c:v>
                </c:pt>
                <c:pt idx="2">
                  <c:v>2976</c:v>
                </c:pt>
                <c:pt idx="4">
                  <c:v>2903</c:v>
                </c:pt>
                <c:pt idx="6">
                  <c:v>2914</c:v>
                </c:pt>
                <c:pt idx="8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4-45DD-B3DB-329DC9BB1C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'[1]10識名'!$B$29:$C$29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'[1]10識名'!$D$29:$M$29</c:f>
              <c:numCache>
                <c:formatCode>General</c:formatCode>
                <c:ptCount val="10"/>
                <c:pt idx="0">
                  <c:v>4732</c:v>
                </c:pt>
                <c:pt idx="2">
                  <c:v>5006</c:v>
                </c:pt>
                <c:pt idx="4">
                  <c:v>4893</c:v>
                </c:pt>
                <c:pt idx="6">
                  <c:v>4738</c:v>
                </c:pt>
                <c:pt idx="8">
                  <c:v>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2-4462-99C0-5C194ED99B0E}"/>
            </c:ext>
          </c:extLst>
        </c:ser>
        <c:ser>
          <c:idx val="3"/>
          <c:order val="1"/>
          <c:tx>
            <c:strRef>
              <c:f>'[1]10識名'!$B$30:$C$30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'[1]10識名'!$D$30:$M$30</c:f>
              <c:numCache>
                <c:formatCode>General</c:formatCode>
                <c:ptCount val="10"/>
                <c:pt idx="0">
                  <c:v>5075</c:v>
                </c:pt>
                <c:pt idx="2">
                  <c:v>5398</c:v>
                </c:pt>
                <c:pt idx="4">
                  <c:v>5222</c:v>
                </c:pt>
                <c:pt idx="6">
                  <c:v>5108</c:v>
                </c:pt>
                <c:pt idx="8">
                  <c:v>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62-4462-99C0-5C194ED99B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02905589680155"/>
          <c:y val="0.20061935793152391"/>
          <c:w val="0.72974929531924815"/>
          <c:h val="0.6476098170595010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'[1]10識名'!$B$32:$C$32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'[1]10識名'!$D$32:$M$32</c:f>
              <c:numCache>
                <c:formatCode>General</c:formatCode>
                <c:ptCount val="10"/>
                <c:pt idx="0">
                  <c:v>5090</c:v>
                </c:pt>
                <c:pt idx="2">
                  <c:v>5003</c:v>
                </c:pt>
                <c:pt idx="4">
                  <c:v>4916</c:v>
                </c:pt>
                <c:pt idx="6">
                  <c:v>4857</c:v>
                </c:pt>
                <c:pt idx="8">
                  <c:v>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2-49EF-B99B-FDEE173FCA1C}"/>
            </c:ext>
          </c:extLst>
        </c:ser>
        <c:ser>
          <c:idx val="0"/>
          <c:order val="1"/>
          <c:tx>
            <c:strRef>
              <c:f>'[1]10識名'!$B$31:$C$31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'[1]10識名'!$D$31:$M$31</c:f>
              <c:numCache>
                <c:formatCode>General</c:formatCode>
                <c:ptCount val="10"/>
                <c:pt idx="0">
                  <c:v>9807</c:v>
                </c:pt>
                <c:pt idx="2">
                  <c:v>10404</c:v>
                </c:pt>
                <c:pt idx="4">
                  <c:v>10115</c:v>
                </c:pt>
                <c:pt idx="6">
                  <c:v>9846</c:v>
                </c:pt>
                <c:pt idx="8">
                  <c:v>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2-49EF-B99B-FDEE173F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'[1]10識名'!$B$38:$C$38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('[1]10識名'!$F$38:$G$38,'[1]10識名'!$J$38:$K$38,'[1]10識名'!$N$38:$O$38,'[1]10識名'!$R$38:$S$38,'[1]10識名'!$V$38:$W$38)</c:f>
              <c:numCache>
                <c:formatCode>General</c:formatCode>
                <c:ptCount val="10"/>
                <c:pt idx="0">
                  <c:v>0.2817319666634735</c:v>
                </c:pt>
                <c:pt idx="2">
                  <c:v>0.28604382929642447</c:v>
                </c:pt>
                <c:pt idx="4">
                  <c:v>0.28699950568462679</c:v>
                </c:pt>
                <c:pt idx="6">
                  <c:v>0.29595774933983343</c:v>
                </c:pt>
                <c:pt idx="8">
                  <c:v>0.30128992628992629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2-49EF-B99B-FDEE173F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54032"/>
        <c:axId val="1450951120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51120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54032"/>
        <c:crosses val="max"/>
        <c:crossBetween val="between"/>
      </c:valAx>
      <c:catAx>
        <c:axId val="1450954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51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321404270681375"/>
          <c:y val="0.1299470074789698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2222222222222215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393073273899804"/>
          <c:y val="0.12388231665090282"/>
          <c:w val="0.79859238715497305"/>
          <c:h val="0.7732229634830509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'[1]10識名'!$C$53:$C$58</c15:sqref>
                  </c15:fullRef>
                </c:ext>
              </c:extLst>
              <c:f>'[1]10識名'!$C$54:$C$58</c:f>
              <c:numCache>
                <c:formatCode>General</c:formatCode>
                <c:ptCount val="5"/>
                <c:pt idx="0">
                  <c:v>100</c:v>
                </c:pt>
                <c:pt idx="1">
                  <c:v>103</c:v>
                </c:pt>
                <c:pt idx="2">
                  <c:v>89</c:v>
                </c:pt>
                <c:pt idx="3">
                  <c:v>107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9-478A-9B59-F8ED458C8977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'[1]10識名'!$D$53:$D$58</c15:sqref>
                  </c15:fullRef>
                </c:ext>
              </c:extLst>
              <c:f>'[1]10識名'!$D$54:$D$58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859-478A-9B59-F8ED458C8977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'[1]10識名'!$E$53:$E$58</c15:sqref>
                  </c15:fullRef>
                </c:ext>
              </c:extLst>
              <c:f>'[1]10識名'!$E$54:$E$58</c:f>
              <c:numCache>
                <c:formatCode>General</c:formatCode>
                <c:ptCount val="5"/>
                <c:pt idx="0">
                  <c:v>107</c:v>
                </c:pt>
                <c:pt idx="1">
                  <c:v>103</c:v>
                </c:pt>
                <c:pt idx="2">
                  <c:v>101</c:v>
                </c:pt>
                <c:pt idx="3">
                  <c:v>88</c:v>
                </c:pt>
                <c:pt idx="4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59-478A-9B59-F8ED458C8977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'[1]10識名'!$F$53:$F$58</c15:sqref>
                  </c15:fullRef>
                </c:ext>
              </c:extLst>
              <c:f>'[1]10識名'!$F$54:$F$58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7859-478A-9B59-F8ED458C8977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'[1]10識名'!$G$53:$G$58</c15:sqref>
                  </c15:fullRef>
                </c:ext>
              </c:extLst>
              <c:f>'[1]10識名'!$G$54:$G$58</c:f>
              <c:numCache>
                <c:formatCode>General</c:formatCode>
                <c:ptCount val="5"/>
                <c:pt idx="0">
                  <c:v>95</c:v>
                </c:pt>
                <c:pt idx="1">
                  <c:v>105</c:v>
                </c:pt>
                <c:pt idx="2">
                  <c:v>104</c:v>
                </c:pt>
                <c:pt idx="3">
                  <c:v>104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59-478A-9B59-F8ED458C8977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'[1]10識名'!$H$53:$H$58</c15:sqref>
                  </c15:fullRef>
                </c:ext>
              </c:extLst>
              <c:f>'[1]10識名'!$H$54:$H$58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7859-478A-9B59-F8ED458C8977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'[1]10識名'!$I$53:$I$58</c15:sqref>
                  </c15:fullRef>
                </c:ext>
              </c:extLst>
              <c:f>'[1]10識名'!$I$54:$I$58</c:f>
              <c:numCache>
                <c:formatCode>General</c:formatCode>
                <c:ptCount val="5"/>
                <c:pt idx="0">
                  <c:v>116</c:v>
                </c:pt>
                <c:pt idx="1">
                  <c:v>98</c:v>
                </c:pt>
                <c:pt idx="2">
                  <c:v>106</c:v>
                </c:pt>
                <c:pt idx="3">
                  <c:v>102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59-478A-9B59-F8ED458C8977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'[1]10識名'!$J$53:$J$58</c15:sqref>
                  </c15:fullRef>
                </c:ext>
              </c:extLst>
              <c:f>'[1]10識名'!$J$54:$J$58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7859-478A-9B59-F8ED458C8977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'[1]10識名'!$K$53:$K$58</c15:sqref>
                  </c15:fullRef>
                </c:ext>
              </c:extLst>
              <c:f>'[1]10識名'!$K$54:$K$58</c:f>
              <c:numCache>
                <c:formatCode>General</c:formatCode>
                <c:ptCount val="5"/>
                <c:pt idx="0">
                  <c:v>106</c:v>
                </c:pt>
                <c:pt idx="1">
                  <c:v>113</c:v>
                </c:pt>
                <c:pt idx="2">
                  <c:v>98</c:v>
                </c:pt>
                <c:pt idx="3">
                  <c:v>103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59-478A-9B59-F8ED458C8977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'[1]10識名'!$L$53:$L$58</c15:sqref>
                  </c15:fullRef>
                </c:ext>
              </c:extLst>
              <c:f>'[1]10識名'!$L$54:$L$58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7859-478A-9B59-F8ED458C8977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'[1]10識名'!$M$53:$M$58</c15:sqref>
                  </c15:fullRef>
                </c:ext>
              </c:extLst>
              <c:f>'[1]10識名'!$M$54:$M$58</c:f>
              <c:numCache>
                <c:formatCode>General</c:formatCode>
                <c:ptCount val="5"/>
                <c:pt idx="0">
                  <c:v>92</c:v>
                </c:pt>
                <c:pt idx="1">
                  <c:v>105</c:v>
                </c:pt>
                <c:pt idx="2">
                  <c:v>113</c:v>
                </c:pt>
                <c:pt idx="3">
                  <c:v>98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59-478A-9B59-F8ED458C8977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'[1]10識名'!$B$53:$B$58</c15:sqref>
                  </c15:fullRef>
                </c:ext>
              </c:extLst>
              <c:f>'[1]10識名'!$B$54:$B$58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'[1]10識名'!$N$53:$N$58</c15:sqref>
                  </c15:fullRef>
                </c:ext>
              </c:extLst>
              <c:f>'[1]10識名'!$N$54:$N$58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7859-478A-9B59-F8ED458C89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822767824"/>
        <c:axId val="822771568"/>
        <c:extLst/>
      </c:barChart>
      <c:catAx>
        <c:axId val="82276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1568"/>
        <c:crosses val="autoZero"/>
        <c:auto val="1"/>
        <c:lblAlgn val="ctr"/>
        <c:lblOffset val="100"/>
        <c:noMultiLvlLbl val="0"/>
      </c:catAx>
      <c:valAx>
        <c:axId val="82277156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78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75975499191599"/>
          <c:y val="7.7681307612859934E-2"/>
          <c:w val="0.59898872786452162"/>
          <c:h val="0.11281934603133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53</xdr:row>
      <xdr:rowOff>25400</xdr:rowOff>
    </xdr:from>
    <xdr:to>
      <xdr:col>13</xdr:col>
      <xdr:colOff>292100</xdr:colOff>
      <xdr:row>57</xdr:row>
      <xdr:rowOff>400050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7B0AE2A-AB8B-4D19-A2C8-D430D18C3F66}"/>
            </a:ext>
          </a:extLst>
        </xdr:cNvPr>
        <xdr:cNvCxnSpPr/>
      </xdr:nvCxnSpPr>
      <xdr:spPr>
        <a:xfrm>
          <a:off x="812800" y="21609050"/>
          <a:ext cx="3968750" cy="22034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57150</xdr:colOff>
      <xdr:row>8</xdr:row>
      <xdr:rowOff>190500</xdr:rowOff>
    </xdr:from>
    <xdr:to>
      <xdr:col>22</xdr:col>
      <xdr:colOff>314337</xdr:colOff>
      <xdr:row>23</xdr:row>
      <xdr:rowOff>217715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0FB89B2-61AD-4853-BC0A-507F8469E5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2" t="25533" r="28339" b="17400"/>
        <a:stretch/>
      </xdr:blipFill>
      <xdr:spPr>
        <a:xfrm>
          <a:off x="57150" y="3187700"/>
          <a:ext cx="7693037" cy="6358165"/>
        </a:xfrm>
        <a:prstGeom prst="rect">
          <a:avLst/>
        </a:prstGeom>
      </xdr:spPr>
    </xdr:pic>
    <xdr:clientData/>
  </xdr:twoCellAnchor>
  <xdr:twoCellAnchor>
    <xdr:from>
      <xdr:col>12</xdr:col>
      <xdr:colOff>122463</xdr:colOff>
      <xdr:row>39</xdr:row>
      <xdr:rowOff>381000</xdr:rowOff>
    </xdr:from>
    <xdr:to>
      <xdr:col>22</xdr:col>
      <xdr:colOff>217713</xdr:colOff>
      <xdr:row>45</xdr:row>
      <xdr:rowOff>68035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70276D-72E2-45C5-B35E-46C792820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285751</xdr:colOff>
      <xdr:row>39</xdr:row>
      <xdr:rowOff>381000</xdr:rowOff>
    </xdr:from>
    <xdr:to>
      <xdr:col>11</xdr:col>
      <xdr:colOff>170091</xdr:colOff>
      <xdr:row>45</xdr:row>
      <xdr:rowOff>51707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870DFE-1098-4970-842D-08BFD5886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27215</xdr:colOff>
      <xdr:row>25</xdr:row>
      <xdr:rowOff>54428</xdr:rowOff>
    </xdr:from>
    <xdr:to>
      <xdr:col>23</xdr:col>
      <xdr:colOff>190500</xdr:colOff>
      <xdr:row>33</xdr:row>
      <xdr:rowOff>285749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6B28F9-0351-4F95-81D6-877EE5698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50</xdr:row>
      <xdr:rowOff>88900</xdr:rowOff>
    </xdr:from>
    <xdr:to>
      <xdr:col>23</xdr:col>
      <xdr:colOff>308883</xdr:colOff>
      <xdr:row>58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F529EF-AA8C-4C0A-9985-50016EDA7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44450</xdr:colOff>
      <xdr:row>53</xdr:row>
      <xdr:rowOff>25400</xdr:rowOff>
    </xdr:from>
    <xdr:to>
      <xdr:col>13</xdr:col>
      <xdr:colOff>292100</xdr:colOff>
      <xdr:row>57</xdr:row>
      <xdr:rowOff>400050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61BE097-CB84-47E8-B75A-04AC50DA2166}"/>
            </a:ext>
          </a:extLst>
        </xdr:cNvPr>
        <xdr:cNvCxnSpPr/>
      </xdr:nvCxnSpPr>
      <xdr:spPr>
        <a:xfrm>
          <a:off x="812800" y="21609050"/>
          <a:ext cx="3968750" cy="22034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57150</xdr:colOff>
      <xdr:row>8</xdr:row>
      <xdr:rowOff>190500</xdr:rowOff>
    </xdr:from>
    <xdr:to>
      <xdr:col>22</xdr:col>
      <xdr:colOff>314337</xdr:colOff>
      <xdr:row>23</xdr:row>
      <xdr:rowOff>217715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58D88CC-AB51-4777-90B8-AFAD24CE72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2" t="25533" r="28339" b="17400"/>
        <a:stretch/>
      </xdr:blipFill>
      <xdr:spPr>
        <a:xfrm>
          <a:off x="57150" y="3187700"/>
          <a:ext cx="7693037" cy="6358165"/>
        </a:xfrm>
        <a:prstGeom prst="rect">
          <a:avLst/>
        </a:prstGeom>
      </xdr:spPr>
    </xdr:pic>
    <xdr:clientData/>
  </xdr:twoCellAnchor>
  <xdr:twoCellAnchor>
    <xdr:from>
      <xdr:col>12</xdr:col>
      <xdr:colOff>122463</xdr:colOff>
      <xdr:row>39</xdr:row>
      <xdr:rowOff>381000</xdr:rowOff>
    </xdr:from>
    <xdr:to>
      <xdr:col>22</xdr:col>
      <xdr:colOff>217713</xdr:colOff>
      <xdr:row>45</xdr:row>
      <xdr:rowOff>68035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5E4567-0335-4C35-9D27-A6AA5FD1B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285751</xdr:colOff>
      <xdr:row>39</xdr:row>
      <xdr:rowOff>381000</xdr:rowOff>
    </xdr:from>
    <xdr:to>
      <xdr:col>11</xdr:col>
      <xdr:colOff>170091</xdr:colOff>
      <xdr:row>45</xdr:row>
      <xdr:rowOff>51707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EDDE81-77D1-4015-8D6F-FFA968A32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27215</xdr:colOff>
      <xdr:row>25</xdr:row>
      <xdr:rowOff>54428</xdr:rowOff>
    </xdr:from>
    <xdr:to>
      <xdr:col>23</xdr:col>
      <xdr:colOff>190500</xdr:colOff>
      <xdr:row>33</xdr:row>
      <xdr:rowOff>285749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0EE4E1-E6FD-4316-8F62-4DEC6A6C9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50</xdr:row>
      <xdr:rowOff>88900</xdr:rowOff>
    </xdr:from>
    <xdr:to>
      <xdr:col>23</xdr:col>
      <xdr:colOff>308883</xdr:colOff>
      <xdr:row>58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73A4D0-0AB0-496F-888F-8D799FE55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>
        <row r="29">
          <cell r="B29" t="str">
            <v>男性</v>
          </cell>
          <cell r="C29"/>
          <cell r="D29">
            <v>4732</v>
          </cell>
          <cell r="E29"/>
          <cell r="F29">
            <v>5006</v>
          </cell>
          <cell r="G29"/>
          <cell r="H29">
            <v>4893</v>
          </cell>
          <cell r="I29"/>
          <cell r="J29">
            <v>4738</v>
          </cell>
          <cell r="K29"/>
          <cell r="L29">
            <v>4715</v>
          </cell>
          <cell r="M29"/>
        </row>
        <row r="30">
          <cell r="B30" t="str">
            <v>女性</v>
          </cell>
          <cell r="C30"/>
          <cell r="D30">
            <v>5075</v>
          </cell>
          <cell r="E30"/>
          <cell r="F30">
            <v>5398</v>
          </cell>
          <cell r="G30"/>
          <cell r="H30">
            <v>5222</v>
          </cell>
          <cell r="I30"/>
          <cell r="J30">
            <v>5108</v>
          </cell>
          <cell r="K30"/>
          <cell r="L30">
            <v>5053</v>
          </cell>
          <cell r="M30"/>
        </row>
        <row r="31">
          <cell r="B31" t="str">
            <v>全人口</v>
          </cell>
          <cell r="C31"/>
          <cell r="D31">
            <v>9807</v>
          </cell>
          <cell r="E31"/>
          <cell r="F31">
            <v>10404</v>
          </cell>
          <cell r="G31"/>
          <cell r="H31">
            <v>10115</v>
          </cell>
          <cell r="I31"/>
          <cell r="J31">
            <v>9846</v>
          </cell>
          <cell r="K31"/>
          <cell r="L31">
            <v>9768</v>
          </cell>
          <cell r="M31"/>
        </row>
        <row r="32">
          <cell r="B32" t="str">
            <v>世帯数</v>
          </cell>
          <cell r="C32"/>
          <cell r="D32">
            <v>5090</v>
          </cell>
          <cell r="E32"/>
          <cell r="F32">
            <v>5003</v>
          </cell>
          <cell r="G32"/>
          <cell r="H32">
            <v>4916</v>
          </cell>
          <cell r="I32"/>
          <cell r="J32">
            <v>4857</v>
          </cell>
          <cell r="K32"/>
          <cell r="L32">
            <v>4907</v>
          </cell>
          <cell r="M32"/>
        </row>
        <row r="36">
          <cell r="B36" t="str">
            <v>0～14歳</v>
          </cell>
          <cell r="C36"/>
          <cell r="D36">
            <v>1441</v>
          </cell>
          <cell r="E36"/>
          <cell r="H36">
            <v>1403</v>
          </cell>
          <cell r="I36"/>
          <cell r="L36">
            <v>1337</v>
          </cell>
          <cell r="M36"/>
          <cell r="P36">
            <v>1275</v>
          </cell>
          <cell r="Q36"/>
          <cell r="T36">
            <v>1250</v>
          </cell>
          <cell r="U36"/>
        </row>
        <row r="37">
          <cell r="B37" t="str">
            <v>15～64歳</v>
          </cell>
          <cell r="C37"/>
          <cell r="D37">
            <v>6057</v>
          </cell>
          <cell r="E37"/>
          <cell r="H37">
            <v>6025</v>
          </cell>
          <cell r="I37"/>
          <cell r="L37">
            <v>5875</v>
          </cell>
          <cell r="M37"/>
          <cell r="P37">
            <v>5657</v>
          </cell>
          <cell r="Q37"/>
          <cell r="T37">
            <v>5575</v>
          </cell>
          <cell r="U37"/>
        </row>
        <row r="38">
          <cell r="B38" t="str">
            <v>65歳以上</v>
          </cell>
          <cell r="C38"/>
          <cell r="D38">
            <v>2941</v>
          </cell>
          <cell r="E38"/>
          <cell r="F38">
            <v>0.2817319666634735</v>
          </cell>
          <cell r="G38"/>
          <cell r="H38">
            <v>2976</v>
          </cell>
          <cell r="I38"/>
          <cell r="J38">
            <v>0.28604382929642447</v>
          </cell>
          <cell r="K38"/>
          <cell r="L38">
            <v>2903</v>
          </cell>
          <cell r="M38"/>
          <cell r="N38">
            <v>0.28699950568462679</v>
          </cell>
          <cell r="O38"/>
          <cell r="P38">
            <v>2914</v>
          </cell>
          <cell r="Q38"/>
          <cell r="R38">
            <v>0.29595774933983343</v>
          </cell>
          <cell r="S38"/>
          <cell r="T38">
            <v>2943</v>
          </cell>
          <cell r="U38"/>
          <cell r="V38">
            <v>0.30128992628992629</v>
          </cell>
          <cell r="W38"/>
        </row>
        <row r="53">
          <cell r="B53" t="str">
            <v>年度</v>
          </cell>
          <cell r="C53" t="str">
            <v>1年生</v>
          </cell>
          <cell r="D53"/>
          <cell r="E53" t="str">
            <v>2年生</v>
          </cell>
          <cell r="F53"/>
          <cell r="G53" t="str">
            <v>3年生</v>
          </cell>
          <cell r="H53"/>
          <cell r="I53" t="str">
            <v>4年生</v>
          </cell>
          <cell r="J53"/>
          <cell r="K53" t="str">
            <v>5年生</v>
          </cell>
          <cell r="L53"/>
          <cell r="M53" t="str">
            <v>6年生</v>
          </cell>
          <cell r="N53"/>
        </row>
        <row r="54">
          <cell r="B54" t="str">
            <v>R3</v>
          </cell>
          <cell r="C54">
            <v>100</v>
          </cell>
          <cell r="D54"/>
          <cell r="E54">
            <v>107</v>
          </cell>
          <cell r="F54"/>
          <cell r="G54">
            <v>95</v>
          </cell>
          <cell r="H54"/>
          <cell r="I54">
            <v>116</v>
          </cell>
          <cell r="J54"/>
          <cell r="K54">
            <v>106</v>
          </cell>
          <cell r="L54"/>
          <cell r="M54">
            <v>92</v>
          </cell>
          <cell r="N54"/>
        </row>
        <row r="55">
          <cell r="B55" t="str">
            <v>R4</v>
          </cell>
          <cell r="C55">
            <v>103</v>
          </cell>
          <cell r="D55"/>
          <cell r="E55">
            <v>103</v>
          </cell>
          <cell r="F55"/>
          <cell r="G55">
            <v>105</v>
          </cell>
          <cell r="H55"/>
          <cell r="I55">
            <v>98</v>
          </cell>
          <cell r="J55"/>
          <cell r="K55">
            <v>113</v>
          </cell>
          <cell r="L55"/>
          <cell r="M55">
            <v>105</v>
          </cell>
          <cell r="N55"/>
        </row>
        <row r="56">
          <cell r="B56" t="str">
            <v>R5</v>
          </cell>
          <cell r="C56">
            <v>89</v>
          </cell>
          <cell r="D56"/>
          <cell r="E56">
            <v>101</v>
          </cell>
          <cell r="F56"/>
          <cell r="G56">
            <v>104</v>
          </cell>
          <cell r="H56"/>
          <cell r="I56">
            <v>106</v>
          </cell>
          <cell r="J56"/>
          <cell r="K56">
            <v>98</v>
          </cell>
          <cell r="L56"/>
          <cell r="M56">
            <v>113</v>
          </cell>
          <cell r="N56"/>
        </row>
        <row r="57">
          <cell r="B57" t="str">
            <v>R6</v>
          </cell>
          <cell r="C57">
            <v>107</v>
          </cell>
          <cell r="D57"/>
          <cell r="E57">
            <v>88</v>
          </cell>
          <cell r="F57"/>
          <cell r="G57">
            <v>104</v>
          </cell>
          <cell r="H57"/>
          <cell r="I57">
            <v>102</v>
          </cell>
          <cell r="J57"/>
          <cell r="K57">
            <v>103</v>
          </cell>
          <cell r="L57"/>
          <cell r="M57">
            <v>98</v>
          </cell>
          <cell r="N57"/>
        </row>
        <row r="58">
          <cell r="B58" t="str">
            <v>R7</v>
          </cell>
          <cell r="C58">
            <v>96</v>
          </cell>
          <cell r="D58"/>
          <cell r="E58">
            <v>107</v>
          </cell>
          <cell r="F58"/>
          <cell r="G58">
            <v>85</v>
          </cell>
          <cell r="H58"/>
          <cell r="I58">
            <v>105</v>
          </cell>
          <cell r="J58"/>
          <cell r="K58">
            <v>100</v>
          </cell>
          <cell r="L58"/>
          <cell r="M58">
            <v>108</v>
          </cell>
          <cell r="N58"/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8"/>
  <sheetViews>
    <sheetView tabSelected="1" view="pageBreakPreview" zoomScaleNormal="100" zoomScaleSheetLayoutView="100" workbookViewId="0"/>
  </sheetViews>
  <sheetFormatPr defaultRowHeight="13"/>
  <cols>
    <col min="1" max="1" width="3.6328125" customWidth="1"/>
    <col min="2" max="2" width="7.36328125" customWidth="1"/>
    <col min="3" max="6" width="4.6328125" customWidth="1"/>
    <col min="7" max="7" width="6.90625" customWidth="1"/>
    <col min="8" max="21" width="4.6328125" customWidth="1"/>
    <col min="22" max="22" width="5.08984375" customWidth="1"/>
    <col min="23" max="24" width="4.6328125" customWidth="1"/>
    <col min="25" max="29" width="4.26953125" customWidth="1"/>
    <col min="30" max="30" width="23" customWidth="1"/>
  </cols>
  <sheetData>
    <row r="1" spans="1:30" ht="17.25" customHeight="1" thickBot="1">
      <c r="Y1" s="299"/>
      <c r="Z1" s="299"/>
      <c r="AA1" s="299"/>
      <c r="AB1" s="299"/>
      <c r="AC1" s="299"/>
      <c r="AD1" s="299"/>
    </row>
    <row r="2" spans="1:30" ht="38.25" customHeight="1" thickBot="1">
      <c r="A2" s="1" t="s">
        <v>0</v>
      </c>
      <c r="B2" s="2">
        <v>10</v>
      </c>
      <c r="C2" s="300" t="s">
        <v>1</v>
      </c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2"/>
      <c r="Y2" s="299"/>
      <c r="Z2" s="299"/>
      <c r="AA2" s="299"/>
      <c r="AB2" s="299"/>
      <c r="AC2" s="299"/>
      <c r="AD2" s="299"/>
    </row>
    <row r="3" spans="1:30" ht="23" customHeight="1"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6"/>
      <c r="T3" s="7"/>
      <c r="U3" s="6"/>
      <c r="V3" s="7"/>
      <c r="W3" s="7"/>
      <c r="Y3" s="299"/>
      <c r="Z3" s="299"/>
      <c r="AA3" s="299"/>
      <c r="AB3" s="299"/>
      <c r="AC3" s="299"/>
      <c r="AD3" s="299"/>
    </row>
    <row r="4" spans="1:30" ht="30.75" customHeight="1">
      <c r="B4" s="130" t="s">
        <v>2</v>
      </c>
      <c r="C4" s="130"/>
      <c r="D4" s="130"/>
      <c r="E4" s="130"/>
      <c r="F4" s="92" t="s">
        <v>3</v>
      </c>
      <c r="G4" s="92"/>
      <c r="H4" s="8" t="s">
        <v>4</v>
      </c>
      <c r="Y4" s="299"/>
      <c r="Z4" s="299"/>
      <c r="AA4" s="299"/>
      <c r="AB4" s="299"/>
      <c r="AC4" s="299"/>
      <c r="AD4" s="299"/>
    </row>
    <row r="5" spans="1:30" ht="28.5" customHeight="1">
      <c r="B5" s="303" t="s">
        <v>5</v>
      </c>
      <c r="C5" s="304"/>
      <c r="D5" s="305" t="s">
        <v>6</v>
      </c>
      <c r="E5" s="306"/>
      <c r="F5" s="306"/>
      <c r="G5" s="306"/>
      <c r="H5" s="306"/>
      <c r="I5" s="307"/>
      <c r="J5" s="303" t="s">
        <v>5</v>
      </c>
      <c r="K5" s="304"/>
      <c r="L5" s="305" t="s">
        <v>7</v>
      </c>
      <c r="M5" s="306"/>
      <c r="N5" s="306"/>
      <c r="O5" s="306"/>
      <c r="P5" s="306"/>
      <c r="Q5" s="307"/>
      <c r="R5" s="9"/>
    </row>
    <row r="6" spans="1:30" ht="33" customHeight="1">
      <c r="B6" s="283" t="s">
        <v>8</v>
      </c>
      <c r="C6" s="284"/>
      <c r="D6" s="289" t="s">
        <v>9</v>
      </c>
      <c r="E6" s="289"/>
      <c r="F6" s="289"/>
      <c r="G6" s="289"/>
      <c r="H6" s="289"/>
      <c r="I6" s="289"/>
      <c r="J6" s="283" t="s">
        <v>10</v>
      </c>
      <c r="K6" s="284"/>
      <c r="L6" s="290" t="s">
        <v>11</v>
      </c>
      <c r="M6" s="291"/>
      <c r="N6" s="291"/>
      <c r="O6" s="291"/>
      <c r="P6" s="291"/>
      <c r="Q6" s="292"/>
      <c r="R6" s="9"/>
    </row>
    <row r="7" spans="1:30" ht="33" customHeight="1">
      <c r="B7" s="285"/>
      <c r="C7" s="286"/>
      <c r="D7" s="289" t="s">
        <v>12</v>
      </c>
      <c r="E7" s="289"/>
      <c r="F7" s="289"/>
      <c r="G7" s="289"/>
      <c r="H7" s="289"/>
      <c r="I7" s="289"/>
      <c r="J7" s="285"/>
      <c r="K7" s="286"/>
      <c r="L7" s="293"/>
      <c r="M7" s="294"/>
      <c r="N7" s="294"/>
      <c r="O7" s="294"/>
      <c r="P7" s="294"/>
      <c r="Q7" s="295"/>
      <c r="R7" s="9"/>
    </row>
    <row r="8" spans="1:30" ht="33" customHeight="1">
      <c r="B8" s="287"/>
      <c r="C8" s="288"/>
      <c r="D8" s="289" t="s">
        <v>13</v>
      </c>
      <c r="E8" s="289"/>
      <c r="F8" s="289"/>
      <c r="G8" s="289"/>
      <c r="H8" s="289"/>
      <c r="I8" s="289"/>
      <c r="J8" s="287"/>
      <c r="K8" s="288"/>
      <c r="L8" s="296"/>
      <c r="M8" s="297"/>
      <c r="N8" s="297"/>
      <c r="O8" s="297"/>
      <c r="P8" s="297"/>
      <c r="Q8" s="298"/>
      <c r="R8" s="9"/>
    </row>
    <row r="9" spans="1:30" ht="36.75" customHeight="1">
      <c r="C9" s="10"/>
      <c r="D9" s="10"/>
      <c r="E9" s="11"/>
      <c r="J9" s="10"/>
      <c r="K9" s="10"/>
      <c r="L9" s="11"/>
      <c r="Q9" s="10"/>
      <c r="R9" s="10"/>
      <c r="S9" s="11"/>
    </row>
    <row r="10" spans="1:30" ht="33" customHeight="1">
      <c r="C10" s="10"/>
      <c r="D10" s="10"/>
      <c r="E10" s="11"/>
      <c r="J10" s="10"/>
      <c r="K10" s="10"/>
      <c r="L10" s="11"/>
      <c r="Q10" s="10"/>
      <c r="R10" s="10"/>
      <c r="S10" s="11"/>
    </row>
    <row r="11" spans="1:30" ht="33" customHeight="1">
      <c r="C11" s="10"/>
      <c r="D11" s="10"/>
      <c r="E11" s="11"/>
      <c r="J11" s="10"/>
      <c r="K11" s="10"/>
      <c r="L11" s="11"/>
      <c r="Q11" s="10"/>
      <c r="R11" s="10"/>
      <c r="S11" s="11"/>
    </row>
    <row r="12" spans="1:30" ht="33" customHeight="1">
      <c r="C12" s="10"/>
      <c r="D12" s="10"/>
      <c r="E12" s="11"/>
      <c r="J12" s="10"/>
      <c r="K12" s="10"/>
      <c r="L12" s="11"/>
      <c r="Q12" s="10"/>
      <c r="R12" s="10"/>
      <c r="S12" s="11"/>
    </row>
    <row r="13" spans="1:30" ht="33" customHeight="1">
      <c r="C13" s="10"/>
      <c r="D13" s="10"/>
      <c r="E13" s="11"/>
      <c r="J13" s="10"/>
      <c r="K13" s="10"/>
      <c r="L13" s="11"/>
      <c r="Q13" s="10"/>
      <c r="R13" s="10"/>
      <c r="S13" s="11"/>
    </row>
    <row r="14" spans="1:30" ht="33" customHeight="1">
      <c r="C14" s="10"/>
      <c r="D14" s="10"/>
      <c r="E14" s="11"/>
      <c r="J14" s="10"/>
      <c r="K14" s="10"/>
      <c r="L14" s="11"/>
      <c r="Q14" s="10"/>
      <c r="R14" s="10"/>
      <c r="S14" s="11"/>
    </row>
    <row r="15" spans="1:30" ht="33" customHeight="1">
      <c r="C15" s="10"/>
      <c r="D15" s="10"/>
      <c r="E15" s="11"/>
      <c r="J15" s="10"/>
      <c r="K15" s="10"/>
      <c r="L15" s="11"/>
      <c r="Q15" s="10"/>
      <c r="R15" s="10"/>
      <c r="S15" s="11"/>
    </row>
    <row r="16" spans="1:30" ht="33" customHeight="1">
      <c r="C16" s="10"/>
      <c r="D16" s="10"/>
      <c r="E16" s="11"/>
      <c r="J16" s="10"/>
      <c r="K16" s="10"/>
      <c r="L16" s="11"/>
      <c r="Q16" s="10"/>
      <c r="R16" s="10"/>
      <c r="S16" s="11"/>
    </row>
    <row r="17" spans="1:30" ht="33" customHeight="1">
      <c r="C17" s="10"/>
      <c r="D17" s="10"/>
      <c r="E17" s="11"/>
      <c r="J17" s="10"/>
      <c r="K17" s="10"/>
      <c r="L17" s="11"/>
      <c r="Q17" s="10"/>
      <c r="R17" s="10"/>
      <c r="S17" s="11"/>
    </row>
    <row r="18" spans="1:30" ht="33" customHeight="1">
      <c r="C18" s="10"/>
      <c r="D18" s="10"/>
      <c r="E18" s="11"/>
      <c r="J18" s="10"/>
      <c r="K18" s="10"/>
      <c r="L18" s="11"/>
      <c r="Q18" s="10"/>
      <c r="R18" s="10"/>
      <c r="S18" s="11"/>
    </row>
    <row r="19" spans="1:30" ht="33" customHeight="1">
      <c r="C19" s="10"/>
      <c r="D19" s="10"/>
      <c r="E19" s="11"/>
      <c r="J19" s="10"/>
      <c r="K19" s="10"/>
      <c r="L19" s="11"/>
      <c r="Q19" s="10"/>
      <c r="R19" s="10"/>
      <c r="S19" s="11"/>
    </row>
    <row r="20" spans="1:30" ht="33" customHeight="1">
      <c r="C20" s="10"/>
      <c r="D20" s="10"/>
      <c r="E20" s="11"/>
      <c r="J20" s="10"/>
      <c r="K20" s="10"/>
      <c r="L20" s="11"/>
      <c r="Q20" s="10"/>
      <c r="R20" s="10"/>
      <c r="S20" s="11"/>
    </row>
    <row r="21" spans="1:30" ht="33" customHeight="1">
      <c r="C21" s="10"/>
      <c r="D21" s="10"/>
      <c r="E21" s="11"/>
      <c r="J21" s="10"/>
      <c r="K21" s="10"/>
      <c r="L21" s="11"/>
      <c r="Q21" s="10"/>
      <c r="R21" s="10"/>
      <c r="S21" s="11"/>
    </row>
    <row r="22" spans="1:30" ht="33" customHeight="1">
      <c r="C22" s="10"/>
      <c r="D22" s="10"/>
      <c r="E22" s="11"/>
      <c r="J22" s="10"/>
      <c r="K22" s="10"/>
      <c r="L22" s="11"/>
      <c r="Q22" s="10"/>
      <c r="R22" s="10"/>
      <c r="S22" s="11"/>
    </row>
    <row r="23" spans="1:30" ht="33" customHeight="1">
      <c r="C23" s="10"/>
      <c r="D23" s="10"/>
      <c r="E23" s="11"/>
      <c r="J23" s="10"/>
      <c r="K23" s="10"/>
      <c r="L23" s="11"/>
      <c r="Q23" s="10"/>
      <c r="R23" s="10"/>
      <c r="S23" s="11"/>
    </row>
    <row r="24" spans="1:30" ht="33" customHeight="1">
      <c r="B24" s="3"/>
      <c r="C24" s="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  <c r="T24" s="11"/>
    </row>
    <row r="25" spans="1:30" ht="32.25" customHeight="1">
      <c r="A25" s="14">
        <v>1</v>
      </c>
      <c r="B25" s="122" t="s">
        <v>14</v>
      </c>
      <c r="C25" s="127"/>
      <c r="D25" s="127"/>
      <c r="E25" s="128"/>
      <c r="F25" s="128"/>
      <c r="G25" s="15"/>
      <c r="H25" s="16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30" ht="25.5" customHeight="1">
      <c r="B26" s="3"/>
      <c r="C26" s="3"/>
      <c r="D26" s="17"/>
      <c r="E26" s="17"/>
      <c r="F26" s="17"/>
      <c r="G26" s="17"/>
      <c r="H26" s="17"/>
      <c r="I26" s="17"/>
      <c r="J26" s="3"/>
      <c r="K26" s="3"/>
      <c r="L26" s="12"/>
      <c r="M26" s="12"/>
      <c r="N26" s="12"/>
      <c r="O26" s="12"/>
      <c r="P26" s="12"/>
      <c r="Q26" s="12"/>
      <c r="R26" s="18"/>
      <c r="S26" s="18"/>
      <c r="T26" s="18"/>
    </row>
    <row r="27" spans="1:30" ht="33" customHeight="1" thickBot="1">
      <c r="A27" s="3"/>
      <c r="B27" s="217" t="s">
        <v>15</v>
      </c>
      <c r="C27" s="282"/>
      <c r="D27" s="282"/>
      <c r="E27" s="282"/>
      <c r="F27" s="282"/>
      <c r="G27" s="282"/>
      <c r="H27" s="92" t="s">
        <v>3</v>
      </c>
      <c r="I27" s="92"/>
      <c r="J27" s="8" t="s">
        <v>4</v>
      </c>
    </row>
    <row r="28" spans="1:30" ht="31.5" customHeight="1">
      <c r="A28" s="3"/>
      <c r="B28" s="257" t="s">
        <v>16</v>
      </c>
      <c r="C28" s="258"/>
      <c r="D28" s="251" t="s">
        <v>17</v>
      </c>
      <c r="E28" s="252"/>
      <c r="F28" s="249" t="s">
        <v>18</v>
      </c>
      <c r="G28" s="250"/>
      <c r="H28" s="249" t="s">
        <v>19</v>
      </c>
      <c r="I28" s="250"/>
      <c r="J28" s="251" t="s">
        <v>20</v>
      </c>
      <c r="K28" s="252"/>
      <c r="L28" s="280" t="s">
        <v>21</v>
      </c>
      <c r="M28" s="281"/>
    </row>
    <row r="29" spans="1:30" ht="29.25" customHeight="1">
      <c r="A29" s="3"/>
      <c r="B29" s="272" t="s">
        <v>22</v>
      </c>
      <c r="C29" s="273"/>
      <c r="D29" s="276">
        <v>4732</v>
      </c>
      <c r="E29" s="277"/>
      <c r="F29" s="276">
        <v>5006</v>
      </c>
      <c r="G29" s="277"/>
      <c r="H29" s="276">
        <v>4893</v>
      </c>
      <c r="I29" s="277"/>
      <c r="J29" s="276">
        <v>4738</v>
      </c>
      <c r="K29" s="277"/>
      <c r="L29" s="278">
        <v>4715</v>
      </c>
      <c r="M29" s="279"/>
      <c r="Z29" s="19"/>
      <c r="AA29" s="19"/>
      <c r="AB29" s="19"/>
      <c r="AC29" s="19"/>
      <c r="AD29" s="19"/>
    </row>
    <row r="30" spans="1:30" ht="29.25" customHeight="1">
      <c r="A30" s="3"/>
      <c r="B30" s="272" t="s">
        <v>23</v>
      </c>
      <c r="C30" s="273"/>
      <c r="D30" s="274">
        <v>5075</v>
      </c>
      <c r="E30" s="275"/>
      <c r="F30" s="274">
        <v>5398</v>
      </c>
      <c r="G30" s="275"/>
      <c r="H30" s="274">
        <v>5222</v>
      </c>
      <c r="I30" s="275"/>
      <c r="J30" s="276">
        <v>5108</v>
      </c>
      <c r="K30" s="277"/>
      <c r="L30" s="278">
        <v>5053</v>
      </c>
      <c r="M30" s="279"/>
      <c r="Z30" s="19"/>
      <c r="AA30" s="19"/>
      <c r="AB30" s="19"/>
      <c r="AC30" s="19"/>
      <c r="AD30" s="19"/>
    </row>
    <row r="31" spans="1:30" ht="29.25" customHeight="1" thickBot="1">
      <c r="A31" s="3"/>
      <c r="B31" s="268" t="s">
        <v>24</v>
      </c>
      <c r="C31" s="269"/>
      <c r="D31" s="270">
        <f>SUM(D29:E30)</f>
        <v>9807</v>
      </c>
      <c r="E31" s="271"/>
      <c r="F31" s="270">
        <f t="shared" ref="F31" si="0">SUM(F29:G30)</f>
        <v>10404</v>
      </c>
      <c r="G31" s="271"/>
      <c r="H31" s="270">
        <f t="shared" ref="H31" si="1">SUM(H29:I30)</f>
        <v>10115</v>
      </c>
      <c r="I31" s="271"/>
      <c r="J31" s="270">
        <f t="shared" ref="J31" si="2">SUM(J29:K30)</f>
        <v>9846</v>
      </c>
      <c r="K31" s="271"/>
      <c r="L31" s="270">
        <f t="shared" ref="L31" si="3">SUM(L29:M30)</f>
        <v>9768</v>
      </c>
      <c r="M31" s="271"/>
      <c r="Z31" s="19"/>
      <c r="AA31" s="19"/>
      <c r="AB31" s="19"/>
      <c r="AC31" s="19"/>
      <c r="AD31" s="19"/>
    </row>
    <row r="32" spans="1:30" ht="29.25" customHeight="1" thickBot="1">
      <c r="A32" s="3"/>
      <c r="B32" s="262" t="s">
        <v>25</v>
      </c>
      <c r="C32" s="263"/>
      <c r="D32" s="264">
        <v>5090</v>
      </c>
      <c r="E32" s="265"/>
      <c r="F32" s="264">
        <v>5003</v>
      </c>
      <c r="G32" s="265"/>
      <c r="H32" s="264">
        <v>4916</v>
      </c>
      <c r="I32" s="265"/>
      <c r="J32" s="264">
        <v>4857</v>
      </c>
      <c r="K32" s="265"/>
      <c r="L32" s="266">
        <v>4907</v>
      </c>
      <c r="M32" s="267"/>
      <c r="Z32" s="19"/>
      <c r="AA32" s="19"/>
      <c r="AB32" s="19"/>
      <c r="AC32" s="19"/>
      <c r="AD32" s="19"/>
    </row>
    <row r="33" spans="1:30" ht="9" customHeight="1">
      <c r="A33" s="3"/>
      <c r="B33" s="3"/>
      <c r="C33" s="20"/>
      <c r="D33" s="21"/>
      <c r="E33" s="22"/>
      <c r="F33" s="21"/>
      <c r="G33" s="22"/>
      <c r="H33" s="23"/>
      <c r="I33" s="23"/>
      <c r="J33" s="23"/>
      <c r="K33" s="23"/>
      <c r="L33" s="24"/>
      <c r="M33" s="24"/>
      <c r="Z33" s="19"/>
      <c r="AA33" s="19"/>
      <c r="AB33" s="19"/>
      <c r="AC33" s="19"/>
      <c r="AD33" s="19"/>
    </row>
    <row r="34" spans="1:30" ht="28.5" customHeight="1" thickBot="1">
      <c r="B34" s="255" t="s">
        <v>26</v>
      </c>
      <c r="C34" s="255"/>
      <c r="D34" s="256"/>
      <c r="E34" s="256"/>
      <c r="F34" s="256"/>
      <c r="G34" s="256"/>
      <c r="H34" s="92" t="s">
        <v>3</v>
      </c>
      <c r="I34" s="92"/>
      <c r="J34" s="25" t="s">
        <v>4</v>
      </c>
      <c r="K34" s="23"/>
      <c r="L34" s="24"/>
      <c r="M34" s="24"/>
      <c r="P34" s="26"/>
      <c r="Q34" s="26"/>
      <c r="R34" s="18"/>
      <c r="S34" s="18"/>
      <c r="T34" s="18"/>
      <c r="Z34" s="19"/>
      <c r="AA34" s="19"/>
      <c r="AB34" s="19"/>
      <c r="AC34" s="19"/>
      <c r="AD34" s="19"/>
    </row>
    <row r="35" spans="1:30" ht="33.75" customHeight="1">
      <c r="B35" s="257" t="s">
        <v>16</v>
      </c>
      <c r="C35" s="258"/>
      <c r="D35" s="259" t="s">
        <v>17</v>
      </c>
      <c r="E35" s="252"/>
      <c r="F35" s="260" t="s">
        <v>27</v>
      </c>
      <c r="G35" s="261"/>
      <c r="H35" s="249" t="s">
        <v>18</v>
      </c>
      <c r="I35" s="250"/>
      <c r="J35" s="247" t="s">
        <v>27</v>
      </c>
      <c r="K35" s="248"/>
      <c r="L35" s="249" t="s">
        <v>19</v>
      </c>
      <c r="M35" s="250"/>
      <c r="N35" s="247" t="s">
        <v>27</v>
      </c>
      <c r="O35" s="248"/>
      <c r="P35" s="251" t="s">
        <v>20</v>
      </c>
      <c r="Q35" s="252"/>
      <c r="R35" s="253" t="s">
        <v>27</v>
      </c>
      <c r="S35" s="244"/>
      <c r="T35" s="254" t="s">
        <v>21</v>
      </c>
      <c r="U35" s="252"/>
      <c r="V35" s="243" t="s">
        <v>27</v>
      </c>
      <c r="W35" s="244"/>
      <c r="Z35" s="19"/>
      <c r="AA35" s="19"/>
      <c r="AB35" s="19"/>
      <c r="AC35" s="19"/>
      <c r="AD35" s="19"/>
    </row>
    <row r="36" spans="1:30" ht="25.5" customHeight="1">
      <c r="B36" s="245" t="s">
        <v>28</v>
      </c>
      <c r="C36" s="246"/>
      <c r="D36" s="233">
        <v>1441</v>
      </c>
      <c r="E36" s="234"/>
      <c r="F36" s="235">
        <f>D36/D$39</f>
        <v>0.1380400421496312</v>
      </c>
      <c r="G36" s="236"/>
      <c r="H36" s="241">
        <v>1403</v>
      </c>
      <c r="I36" s="242"/>
      <c r="J36" s="235">
        <f>H36/H$39</f>
        <v>0.13485198000768936</v>
      </c>
      <c r="K36" s="236"/>
      <c r="L36" s="233">
        <v>1337</v>
      </c>
      <c r="M36" s="234"/>
      <c r="N36" s="235">
        <f>L36/L$39</f>
        <v>0.13217993079584775</v>
      </c>
      <c r="O36" s="236"/>
      <c r="P36" s="233">
        <v>1275</v>
      </c>
      <c r="Q36" s="234"/>
      <c r="R36" s="235">
        <f>P36/P$39</f>
        <v>0.12949421084704449</v>
      </c>
      <c r="S36" s="236"/>
      <c r="T36" s="233">
        <v>1250</v>
      </c>
      <c r="U36" s="234"/>
      <c r="V36" s="235">
        <f>T36/T$39</f>
        <v>0.12796887796887796</v>
      </c>
      <c r="W36" s="236"/>
    </row>
    <row r="37" spans="1:30" ht="25.5" customHeight="1">
      <c r="B37" s="239" t="s">
        <v>29</v>
      </c>
      <c r="C37" s="240"/>
      <c r="D37" s="241">
        <v>6057</v>
      </c>
      <c r="E37" s="242"/>
      <c r="F37" s="235">
        <f t="shared" ref="F37:F38" si="4">D37/D$39</f>
        <v>0.58022799118689528</v>
      </c>
      <c r="G37" s="236"/>
      <c r="H37" s="241">
        <v>6025</v>
      </c>
      <c r="I37" s="242"/>
      <c r="J37" s="235">
        <f t="shared" ref="J37:J38" si="5">H37/H$39</f>
        <v>0.57910419069588615</v>
      </c>
      <c r="K37" s="236"/>
      <c r="L37" s="233">
        <v>5875</v>
      </c>
      <c r="M37" s="234"/>
      <c r="N37" s="235">
        <f t="shared" ref="N37:N38" si="6">L37/L$39</f>
        <v>0.58082056351952549</v>
      </c>
      <c r="O37" s="236"/>
      <c r="P37" s="233">
        <v>5657</v>
      </c>
      <c r="Q37" s="234"/>
      <c r="R37" s="235">
        <f t="shared" ref="R37:R38" si="7">P37/P$39</f>
        <v>0.57454803981312208</v>
      </c>
      <c r="S37" s="236"/>
      <c r="T37" s="233">
        <v>5575</v>
      </c>
      <c r="U37" s="234"/>
      <c r="V37" s="235">
        <f t="shared" ref="V37:V38" si="8">T37/T$39</f>
        <v>0.57074119574119575</v>
      </c>
      <c r="W37" s="236"/>
    </row>
    <row r="38" spans="1:30" ht="25.5" customHeight="1">
      <c r="B38" s="239" t="s">
        <v>30</v>
      </c>
      <c r="C38" s="240"/>
      <c r="D38" s="241">
        <v>2941</v>
      </c>
      <c r="E38" s="242"/>
      <c r="F38" s="235">
        <f t="shared" si="4"/>
        <v>0.2817319666634735</v>
      </c>
      <c r="G38" s="236"/>
      <c r="H38" s="241">
        <v>2976</v>
      </c>
      <c r="I38" s="242"/>
      <c r="J38" s="235">
        <f t="shared" si="5"/>
        <v>0.28604382929642447</v>
      </c>
      <c r="K38" s="236"/>
      <c r="L38" s="233">
        <v>2903</v>
      </c>
      <c r="M38" s="234"/>
      <c r="N38" s="235">
        <f t="shared" si="6"/>
        <v>0.28699950568462679</v>
      </c>
      <c r="O38" s="236"/>
      <c r="P38" s="233">
        <v>2914</v>
      </c>
      <c r="Q38" s="234"/>
      <c r="R38" s="235">
        <f t="shared" si="7"/>
        <v>0.29595774933983343</v>
      </c>
      <c r="S38" s="236"/>
      <c r="T38" s="233">
        <v>2943</v>
      </c>
      <c r="U38" s="234"/>
      <c r="V38" s="235">
        <f t="shared" si="8"/>
        <v>0.30128992628992629</v>
      </c>
      <c r="W38" s="236"/>
    </row>
    <row r="39" spans="1:30" ht="25.5" customHeight="1" thickBot="1">
      <c r="B39" s="237" t="s">
        <v>31</v>
      </c>
      <c r="C39" s="238"/>
      <c r="D39" s="227">
        <f>SUM(D36:E38)</f>
        <v>10439</v>
      </c>
      <c r="E39" s="228"/>
      <c r="F39" s="229"/>
      <c r="G39" s="230"/>
      <c r="H39" s="227">
        <f>SUM(H36:I38)</f>
        <v>10404</v>
      </c>
      <c r="I39" s="228"/>
      <c r="J39" s="225"/>
      <c r="K39" s="226"/>
      <c r="L39" s="227">
        <f>SUM(L36:M38)</f>
        <v>10115</v>
      </c>
      <c r="M39" s="228"/>
      <c r="N39" s="225"/>
      <c r="O39" s="226"/>
      <c r="P39" s="227">
        <f>SUM(P36:Q38)</f>
        <v>9846</v>
      </c>
      <c r="Q39" s="228"/>
      <c r="R39" s="229"/>
      <c r="S39" s="230"/>
      <c r="T39" s="227">
        <f>SUM(T36:U38)</f>
        <v>9768</v>
      </c>
      <c r="U39" s="228"/>
      <c r="V39" s="229"/>
      <c r="W39" s="230"/>
    </row>
    <row r="40" spans="1:30" ht="32.25" customHeight="1">
      <c r="C40" s="231"/>
      <c r="D40" s="232"/>
      <c r="E40" s="232"/>
      <c r="F40" s="232"/>
      <c r="G40" s="232"/>
      <c r="H40" s="232"/>
      <c r="I40" s="232"/>
      <c r="J40" s="232"/>
      <c r="K40" s="232"/>
      <c r="L40" s="231"/>
      <c r="M40" s="231"/>
      <c r="N40" s="231"/>
      <c r="O40" s="231"/>
      <c r="P40" s="231"/>
      <c r="Q40" s="26"/>
      <c r="R40" s="26"/>
      <c r="S40" s="18"/>
      <c r="T40" s="18"/>
      <c r="U40" s="18"/>
      <c r="W40" s="27"/>
    </row>
    <row r="41" spans="1:30" ht="52.5" customHeight="1">
      <c r="B41" s="3"/>
      <c r="C41" s="3"/>
      <c r="D41" s="20"/>
      <c r="E41" s="3"/>
      <c r="F41" s="3"/>
      <c r="G41" s="3"/>
      <c r="H41" s="3"/>
      <c r="I41" s="28"/>
      <c r="J41" s="29"/>
      <c r="K41" s="3"/>
      <c r="L41" s="12"/>
      <c r="M41" s="12"/>
      <c r="N41" s="30"/>
      <c r="O41" s="30"/>
      <c r="P41" s="26"/>
      <c r="Q41" s="26"/>
      <c r="R41" s="18"/>
      <c r="S41" s="18"/>
      <c r="T41" s="18"/>
    </row>
    <row r="42" spans="1:30" ht="52.5" customHeight="1">
      <c r="B42" s="3"/>
      <c r="C42" s="3"/>
      <c r="D42" s="20"/>
      <c r="E42" s="3"/>
      <c r="F42" s="3"/>
      <c r="G42" s="3"/>
      <c r="H42" s="3"/>
      <c r="I42" s="28"/>
      <c r="J42" s="29"/>
      <c r="K42" s="3"/>
      <c r="L42" s="12"/>
      <c r="M42" s="12"/>
      <c r="N42" s="30"/>
      <c r="O42" s="30"/>
      <c r="P42" s="26"/>
      <c r="Q42" s="26"/>
      <c r="R42" s="18"/>
      <c r="S42" s="18"/>
      <c r="T42" s="18"/>
    </row>
    <row r="43" spans="1:30" ht="52.5" customHeight="1">
      <c r="B43" s="3"/>
      <c r="C43" s="3"/>
      <c r="D43" s="20"/>
      <c r="E43" s="3"/>
      <c r="F43" s="3"/>
      <c r="G43" s="3"/>
      <c r="H43" s="3"/>
      <c r="I43" s="28"/>
      <c r="J43" s="29"/>
      <c r="K43" s="3"/>
      <c r="L43" s="12"/>
      <c r="M43" s="12"/>
      <c r="N43" s="30"/>
      <c r="O43" s="30"/>
      <c r="P43" s="26"/>
      <c r="Q43" s="26"/>
      <c r="R43" s="18"/>
      <c r="S43" s="18"/>
      <c r="T43" s="18"/>
    </row>
    <row r="44" spans="1:30" ht="52.5" customHeight="1">
      <c r="B44" s="3"/>
      <c r="C44" s="3"/>
      <c r="D44" s="20"/>
      <c r="E44" s="3"/>
      <c r="F44" s="3"/>
      <c r="G44" s="3"/>
      <c r="H44" s="3"/>
      <c r="I44" s="28"/>
      <c r="J44" s="29"/>
      <c r="K44" s="3"/>
      <c r="L44" s="12"/>
      <c r="M44" s="12"/>
      <c r="N44" s="30"/>
      <c r="O44" s="30"/>
      <c r="P44" s="26"/>
      <c r="Q44" s="26"/>
      <c r="R44" s="18"/>
      <c r="S44" s="18"/>
      <c r="T44" s="18"/>
    </row>
    <row r="45" spans="1:30" ht="52.5" customHeight="1">
      <c r="B45" s="3"/>
      <c r="C45" s="3"/>
      <c r="D45" s="20"/>
      <c r="E45" s="3"/>
      <c r="F45" s="3"/>
      <c r="G45" s="3"/>
      <c r="H45" s="3"/>
      <c r="I45" s="28"/>
      <c r="J45" s="29"/>
      <c r="K45" s="3"/>
      <c r="L45" s="12"/>
      <c r="M45" s="12"/>
      <c r="N45" s="30"/>
      <c r="O45" s="30"/>
      <c r="P45" s="26"/>
      <c r="Q45" s="26"/>
      <c r="R45" s="18"/>
      <c r="S45" s="18"/>
      <c r="T45" s="18"/>
    </row>
    <row r="46" spans="1:30" ht="31" customHeight="1">
      <c r="B46" s="3"/>
      <c r="C46" s="3"/>
      <c r="D46" s="20"/>
      <c r="E46" s="3"/>
      <c r="F46" s="3"/>
      <c r="G46" s="3"/>
      <c r="H46" s="3"/>
      <c r="I46" s="28"/>
      <c r="J46" s="29"/>
      <c r="K46" s="3"/>
      <c r="L46" s="12"/>
      <c r="M46" s="12"/>
      <c r="N46" s="30"/>
      <c r="O46" s="30"/>
      <c r="P46" s="26"/>
      <c r="Q46" s="26"/>
      <c r="R46" s="18"/>
      <c r="S46" s="18"/>
      <c r="T46" s="18"/>
    </row>
    <row r="47" spans="1:30" ht="24.75" customHeight="1">
      <c r="A47" s="14">
        <v>2</v>
      </c>
      <c r="B47" s="122" t="s">
        <v>32</v>
      </c>
      <c r="C47" s="127"/>
      <c r="D47" s="127"/>
      <c r="E47" s="128"/>
      <c r="F47" s="128"/>
      <c r="G47" s="15"/>
      <c r="H47" s="16"/>
      <c r="I47" s="16"/>
      <c r="J47" s="16"/>
      <c r="K47" s="16"/>
      <c r="L47" s="16"/>
      <c r="M47" s="31"/>
      <c r="N47" s="31"/>
      <c r="O47" s="31"/>
      <c r="P47" s="31"/>
      <c r="Q47" s="31"/>
      <c r="R47" s="31"/>
      <c r="S47" s="32"/>
      <c r="T47" s="33"/>
      <c r="U47" s="32"/>
      <c r="V47" s="33"/>
      <c r="W47" s="33"/>
      <c r="X47" s="15"/>
    </row>
    <row r="48" spans="1:30" ht="25" customHeight="1">
      <c r="B48" s="34"/>
      <c r="C48" s="35"/>
      <c r="D48" s="36"/>
      <c r="E48" s="36"/>
      <c r="F48" s="37"/>
      <c r="G48" s="37"/>
      <c r="H48" s="3"/>
      <c r="I48" s="3"/>
      <c r="J48" s="3"/>
      <c r="K48" s="3"/>
      <c r="L48" s="3"/>
      <c r="M48" s="5"/>
      <c r="N48" s="5"/>
      <c r="O48" s="5"/>
      <c r="P48" s="5"/>
      <c r="Q48" s="5"/>
      <c r="R48" s="5"/>
      <c r="S48" s="6"/>
      <c r="T48" s="7"/>
      <c r="U48" s="6"/>
      <c r="V48" s="7"/>
      <c r="W48" s="7"/>
    </row>
    <row r="49" spans="2:30" ht="27.75" customHeight="1">
      <c r="B49" s="220" t="s">
        <v>33</v>
      </c>
      <c r="C49" s="220"/>
      <c r="D49" s="220"/>
      <c r="E49" s="38"/>
      <c r="F49" s="39"/>
      <c r="G49" s="40"/>
      <c r="H49" s="40"/>
      <c r="I49" s="8"/>
      <c r="O49" s="5"/>
      <c r="P49" s="5"/>
      <c r="Q49" s="5"/>
      <c r="R49" s="5"/>
      <c r="S49" s="6"/>
      <c r="T49" s="7"/>
      <c r="U49" s="6"/>
      <c r="V49" s="7"/>
      <c r="W49" s="7"/>
    </row>
    <row r="50" spans="2:30" ht="32.25" customHeight="1">
      <c r="B50" s="221" t="s">
        <v>34</v>
      </c>
      <c r="C50" s="221"/>
      <c r="D50" s="221" t="s">
        <v>35</v>
      </c>
      <c r="E50" s="222"/>
      <c r="F50" s="222"/>
      <c r="G50" s="222"/>
      <c r="H50" s="222"/>
      <c r="I50" s="222"/>
      <c r="J50" s="222" t="s">
        <v>36</v>
      </c>
      <c r="K50" s="222"/>
      <c r="L50" s="223">
        <v>22169</v>
      </c>
      <c r="M50" s="224"/>
      <c r="N50" s="224"/>
      <c r="O50" s="224"/>
      <c r="P50" s="224"/>
      <c r="Q50" s="224"/>
      <c r="R50" s="214"/>
      <c r="S50" s="215"/>
      <c r="T50" s="216"/>
      <c r="U50" s="216"/>
      <c r="V50" s="216"/>
      <c r="W50" s="216"/>
      <c r="X50" s="216"/>
    </row>
    <row r="51" spans="2:30" ht="23.25" customHeight="1">
      <c r="B51" s="3"/>
      <c r="C51" s="3"/>
      <c r="D51" s="20"/>
      <c r="E51" s="3"/>
      <c r="I51" s="28"/>
      <c r="J51" s="29"/>
      <c r="K51" s="3"/>
      <c r="L51" s="12"/>
      <c r="M51" s="12"/>
      <c r="N51" s="30"/>
      <c r="O51" s="30"/>
      <c r="P51" s="26"/>
      <c r="Q51" s="26"/>
      <c r="R51" s="18"/>
      <c r="S51" s="18"/>
      <c r="T51" s="18"/>
    </row>
    <row r="52" spans="2:30" ht="27.75" customHeight="1" thickBot="1">
      <c r="B52" s="217" t="s">
        <v>37</v>
      </c>
      <c r="C52" s="217"/>
      <c r="D52" s="217"/>
      <c r="E52" s="217"/>
      <c r="F52" s="92" t="s">
        <v>3</v>
      </c>
      <c r="G52" s="92"/>
      <c r="H52" s="8" t="s">
        <v>4</v>
      </c>
    </row>
    <row r="53" spans="2:30" ht="36" customHeight="1">
      <c r="B53" s="41" t="s">
        <v>16</v>
      </c>
      <c r="C53" s="218" t="s">
        <v>38</v>
      </c>
      <c r="D53" s="219"/>
      <c r="E53" s="218" t="s">
        <v>39</v>
      </c>
      <c r="F53" s="219"/>
      <c r="G53" s="218" t="s">
        <v>40</v>
      </c>
      <c r="H53" s="219"/>
      <c r="I53" s="218" t="s">
        <v>41</v>
      </c>
      <c r="J53" s="219"/>
      <c r="K53" s="218" t="s">
        <v>42</v>
      </c>
      <c r="L53" s="219"/>
      <c r="M53" s="218" t="s">
        <v>43</v>
      </c>
      <c r="N53" s="219"/>
      <c r="O53" s="210" t="s">
        <v>44</v>
      </c>
      <c r="P53" s="211"/>
      <c r="Q53" s="212" t="s">
        <v>31</v>
      </c>
      <c r="R53" s="213"/>
    </row>
    <row r="54" spans="2:30" ht="36" customHeight="1">
      <c r="B54" s="42" t="s">
        <v>17</v>
      </c>
      <c r="C54" s="208">
        <v>100</v>
      </c>
      <c r="D54" s="209"/>
      <c r="E54" s="208">
        <v>107</v>
      </c>
      <c r="F54" s="209"/>
      <c r="G54" s="208">
        <v>95</v>
      </c>
      <c r="H54" s="209"/>
      <c r="I54" s="208">
        <v>116</v>
      </c>
      <c r="J54" s="209"/>
      <c r="K54" s="208">
        <v>106</v>
      </c>
      <c r="L54" s="209"/>
      <c r="M54" s="208">
        <v>92</v>
      </c>
      <c r="N54" s="209"/>
      <c r="O54" s="198">
        <v>36</v>
      </c>
      <c r="P54" s="199"/>
      <c r="Q54" s="200">
        <f t="shared" ref="Q54:Q58" si="9">SUM(C54+E54+G54+I54+K54+M54)</f>
        <v>616</v>
      </c>
      <c r="R54" s="201"/>
    </row>
    <row r="55" spans="2:30" ht="36" customHeight="1">
      <c r="B55" s="43" t="s">
        <v>18</v>
      </c>
      <c r="C55" s="208">
        <v>103</v>
      </c>
      <c r="D55" s="209"/>
      <c r="E55" s="208">
        <v>103</v>
      </c>
      <c r="F55" s="209"/>
      <c r="G55" s="208">
        <v>105</v>
      </c>
      <c r="H55" s="209"/>
      <c r="I55" s="208">
        <v>98</v>
      </c>
      <c r="J55" s="209"/>
      <c r="K55" s="208">
        <v>113</v>
      </c>
      <c r="L55" s="209"/>
      <c r="M55" s="208">
        <v>105</v>
      </c>
      <c r="N55" s="209"/>
      <c r="O55" s="198">
        <v>33</v>
      </c>
      <c r="P55" s="199"/>
      <c r="Q55" s="200">
        <f t="shared" si="9"/>
        <v>627</v>
      </c>
      <c r="R55" s="201"/>
    </row>
    <row r="56" spans="2:30" ht="36" customHeight="1">
      <c r="B56" s="44" t="s">
        <v>19</v>
      </c>
      <c r="C56" s="208">
        <v>89</v>
      </c>
      <c r="D56" s="209"/>
      <c r="E56" s="208">
        <v>101</v>
      </c>
      <c r="F56" s="209"/>
      <c r="G56" s="208">
        <v>104</v>
      </c>
      <c r="H56" s="209"/>
      <c r="I56" s="208">
        <v>106</v>
      </c>
      <c r="J56" s="209"/>
      <c r="K56" s="208">
        <v>98</v>
      </c>
      <c r="L56" s="209"/>
      <c r="M56" s="208">
        <v>113</v>
      </c>
      <c r="N56" s="209"/>
      <c r="O56" s="198">
        <v>30</v>
      </c>
      <c r="P56" s="199"/>
      <c r="Q56" s="200">
        <f t="shared" si="9"/>
        <v>611</v>
      </c>
      <c r="R56" s="201"/>
    </row>
    <row r="57" spans="2:30" ht="36" customHeight="1">
      <c r="B57" s="45" t="s">
        <v>20</v>
      </c>
      <c r="C57" s="208">
        <v>107</v>
      </c>
      <c r="D57" s="209"/>
      <c r="E57" s="208">
        <v>88</v>
      </c>
      <c r="F57" s="209"/>
      <c r="G57" s="208">
        <v>104</v>
      </c>
      <c r="H57" s="209"/>
      <c r="I57" s="208">
        <v>102</v>
      </c>
      <c r="J57" s="209"/>
      <c r="K57" s="208">
        <v>103</v>
      </c>
      <c r="L57" s="209"/>
      <c r="M57" s="208">
        <v>98</v>
      </c>
      <c r="N57" s="209"/>
      <c r="O57" s="198">
        <v>30</v>
      </c>
      <c r="P57" s="199"/>
      <c r="Q57" s="200">
        <f t="shared" si="9"/>
        <v>602</v>
      </c>
      <c r="R57" s="201"/>
    </row>
    <row r="58" spans="2:30" ht="36" customHeight="1" thickBot="1">
      <c r="B58" s="46" t="s">
        <v>21</v>
      </c>
      <c r="C58" s="202">
        <v>96</v>
      </c>
      <c r="D58" s="203"/>
      <c r="E58" s="202">
        <v>107</v>
      </c>
      <c r="F58" s="203"/>
      <c r="G58" s="202">
        <v>85</v>
      </c>
      <c r="H58" s="203"/>
      <c r="I58" s="202">
        <v>105</v>
      </c>
      <c r="J58" s="203"/>
      <c r="K58" s="202">
        <v>100</v>
      </c>
      <c r="L58" s="203"/>
      <c r="M58" s="202">
        <v>108</v>
      </c>
      <c r="N58" s="203"/>
      <c r="O58" s="204">
        <v>31</v>
      </c>
      <c r="P58" s="205"/>
      <c r="Q58" s="206">
        <f t="shared" si="9"/>
        <v>601</v>
      </c>
      <c r="R58" s="207"/>
    </row>
    <row r="59" spans="2:30" ht="22.5" customHeight="1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18"/>
    </row>
    <row r="60" spans="2:30" ht="28.5" customHeight="1">
      <c r="B60" s="196" t="s">
        <v>45</v>
      </c>
      <c r="C60" s="121"/>
      <c r="D60" s="121"/>
      <c r="E60" s="121"/>
      <c r="F60" s="121"/>
      <c r="G60" s="121"/>
      <c r="H60" s="92" t="s">
        <v>3</v>
      </c>
      <c r="I60" s="92"/>
      <c r="J60" s="8" t="s">
        <v>4</v>
      </c>
    </row>
    <row r="61" spans="2:30" ht="26.25" customHeight="1">
      <c r="B61" s="197" t="s">
        <v>46</v>
      </c>
      <c r="C61" s="197"/>
      <c r="D61" s="197"/>
      <c r="E61" s="197"/>
      <c r="F61" s="197" t="s">
        <v>47</v>
      </c>
      <c r="G61" s="197"/>
      <c r="H61" s="197"/>
      <c r="I61" s="197"/>
      <c r="J61" s="197"/>
      <c r="K61" s="197"/>
      <c r="L61" s="197"/>
      <c r="M61" s="197" t="s">
        <v>48</v>
      </c>
      <c r="N61" s="197"/>
      <c r="O61" s="197"/>
      <c r="P61" s="197" t="s">
        <v>49</v>
      </c>
      <c r="Q61" s="197"/>
    </row>
    <row r="62" spans="2:30" ht="26.25" customHeight="1">
      <c r="B62" s="194" t="s">
        <v>50</v>
      </c>
      <c r="C62" s="194"/>
      <c r="D62" s="194"/>
      <c r="E62" s="194"/>
      <c r="F62" s="194" t="s">
        <v>51</v>
      </c>
      <c r="G62" s="194"/>
      <c r="H62" s="194"/>
      <c r="I62" s="194"/>
      <c r="J62" s="194"/>
      <c r="K62" s="194"/>
      <c r="L62" s="194"/>
      <c r="M62" s="195">
        <v>150</v>
      </c>
      <c r="N62" s="195"/>
      <c r="O62" s="195"/>
      <c r="P62" s="195" t="s">
        <v>52</v>
      </c>
      <c r="Q62" s="195"/>
    </row>
    <row r="63" spans="2:30" ht="26.25" customHeight="1">
      <c r="B63" s="194" t="s">
        <v>53</v>
      </c>
      <c r="C63" s="194"/>
      <c r="D63" s="194"/>
      <c r="E63" s="194"/>
      <c r="F63" s="194" t="s">
        <v>54</v>
      </c>
      <c r="G63" s="194"/>
      <c r="H63" s="194"/>
      <c r="I63" s="194"/>
      <c r="J63" s="194"/>
      <c r="K63" s="194"/>
      <c r="L63" s="194"/>
      <c r="M63" s="195">
        <v>150</v>
      </c>
      <c r="N63" s="195"/>
      <c r="O63" s="195"/>
      <c r="P63" s="195" t="s">
        <v>55</v>
      </c>
      <c r="Q63" s="195"/>
    </row>
    <row r="64" spans="2:30" ht="25.5" customHeight="1">
      <c r="Z64" s="47"/>
      <c r="AA64" s="47"/>
      <c r="AB64" s="47"/>
      <c r="AC64" s="47"/>
      <c r="AD64" s="47"/>
    </row>
    <row r="65" spans="1:30" ht="33" customHeight="1">
      <c r="A65" s="14">
        <v>3</v>
      </c>
      <c r="B65" s="122" t="s">
        <v>56</v>
      </c>
      <c r="C65" s="127"/>
      <c r="D65" s="127"/>
      <c r="E65" s="128"/>
      <c r="F65" s="128"/>
      <c r="G65" s="15"/>
      <c r="H65" s="16"/>
      <c r="I65" s="1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9"/>
      <c r="Z65" s="47"/>
      <c r="AA65" s="47"/>
      <c r="AB65" s="47"/>
      <c r="AC65" s="47"/>
      <c r="AD65" s="47"/>
    </row>
    <row r="66" spans="1:30" ht="25.5" customHeight="1">
      <c r="A66" s="34"/>
      <c r="B66" s="35"/>
      <c r="C66" s="36"/>
      <c r="D66" s="36"/>
      <c r="E66" s="37"/>
      <c r="F66" s="37"/>
      <c r="H66" s="3"/>
      <c r="I66" s="3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50"/>
      <c r="U66" s="50"/>
      <c r="V66" s="12"/>
      <c r="W66" s="12"/>
      <c r="X66" s="13"/>
    </row>
    <row r="67" spans="1:30" ht="33" customHeight="1">
      <c r="B67" s="130" t="s">
        <v>57</v>
      </c>
      <c r="C67" s="131"/>
      <c r="D67" s="131"/>
      <c r="E67" s="131"/>
      <c r="F67" s="190" t="s">
        <v>58</v>
      </c>
      <c r="G67" s="190"/>
      <c r="H67" s="190"/>
      <c r="I67" s="190"/>
      <c r="J67" s="190"/>
      <c r="K67" s="190"/>
      <c r="L67" s="190"/>
      <c r="M67" s="190"/>
      <c r="N67" s="190"/>
      <c r="O67" s="190"/>
      <c r="P67" s="92" t="s">
        <v>3</v>
      </c>
      <c r="Q67" s="92"/>
      <c r="R67" s="8" t="s">
        <v>4</v>
      </c>
      <c r="S67" s="51"/>
      <c r="T67" s="51"/>
      <c r="U67" s="51"/>
    </row>
    <row r="68" spans="1:30" ht="28.5" customHeight="1">
      <c r="B68" s="191" t="s">
        <v>59</v>
      </c>
      <c r="C68" s="192"/>
      <c r="D68" s="192"/>
      <c r="E68" s="192"/>
      <c r="F68" s="192"/>
      <c r="G68" s="192"/>
      <c r="H68" s="192"/>
      <c r="I68" s="193"/>
      <c r="J68" s="113" t="s">
        <v>60</v>
      </c>
      <c r="K68" s="93"/>
      <c r="L68" s="93"/>
      <c r="M68" s="93"/>
      <c r="N68" s="93"/>
      <c r="O68" s="93"/>
      <c r="P68" s="191" t="s">
        <v>61</v>
      </c>
      <c r="Q68" s="193"/>
    </row>
    <row r="69" spans="1:30" ht="28.5" customHeight="1">
      <c r="B69" s="184" t="s">
        <v>62</v>
      </c>
      <c r="C69" s="185"/>
      <c r="D69" s="185"/>
      <c r="E69" s="185"/>
      <c r="F69" s="185"/>
      <c r="G69" s="185"/>
      <c r="H69" s="185"/>
      <c r="I69" s="186"/>
      <c r="J69" s="83" t="s">
        <v>63</v>
      </c>
      <c r="K69" s="83"/>
      <c r="L69" s="83"/>
      <c r="M69" s="83"/>
      <c r="N69" s="83"/>
      <c r="O69" s="83"/>
      <c r="P69" s="179">
        <v>680</v>
      </c>
      <c r="Q69" s="180"/>
    </row>
    <row r="70" spans="1:30" ht="28.5" customHeight="1">
      <c r="B70" s="184" t="s">
        <v>64</v>
      </c>
      <c r="C70" s="185"/>
      <c r="D70" s="185"/>
      <c r="E70" s="185"/>
      <c r="F70" s="185"/>
      <c r="G70" s="185"/>
      <c r="H70" s="185"/>
      <c r="I70" s="186"/>
      <c r="J70" s="187" t="s">
        <v>65</v>
      </c>
      <c r="K70" s="189"/>
      <c r="L70" s="189"/>
      <c r="M70" s="189"/>
      <c r="N70" s="189"/>
      <c r="O70" s="189"/>
      <c r="P70" s="179">
        <v>178</v>
      </c>
      <c r="Q70" s="180"/>
    </row>
    <row r="71" spans="1:30" ht="28.5" customHeight="1">
      <c r="B71" s="184" t="s">
        <v>66</v>
      </c>
      <c r="C71" s="185"/>
      <c r="D71" s="185"/>
      <c r="E71" s="185"/>
      <c r="F71" s="185"/>
      <c r="G71" s="185"/>
      <c r="H71" s="185"/>
      <c r="I71" s="186"/>
      <c r="J71" s="83" t="s">
        <v>67</v>
      </c>
      <c r="K71" s="83"/>
      <c r="L71" s="83"/>
      <c r="M71" s="83"/>
      <c r="N71" s="83"/>
      <c r="O71" s="83"/>
      <c r="P71" s="179">
        <v>59</v>
      </c>
      <c r="Q71" s="180"/>
      <c r="Y71" s="47"/>
    </row>
    <row r="72" spans="1:30" ht="28.5" customHeight="1">
      <c r="B72" s="184" t="s">
        <v>68</v>
      </c>
      <c r="C72" s="185"/>
      <c r="D72" s="185"/>
      <c r="E72" s="185"/>
      <c r="F72" s="185"/>
      <c r="G72" s="185"/>
      <c r="H72" s="185"/>
      <c r="I72" s="186"/>
      <c r="J72" s="187" t="s">
        <v>69</v>
      </c>
      <c r="K72" s="188"/>
      <c r="L72" s="188"/>
      <c r="M72" s="188"/>
      <c r="N72" s="188"/>
      <c r="O72" s="188"/>
      <c r="P72" s="179">
        <v>267</v>
      </c>
      <c r="Q72" s="180"/>
      <c r="Y72" s="47"/>
    </row>
    <row r="73" spans="1:30" ht="28.5" customHeight="1">
      <c r="B73" s="178" t="s">
        <v>70</v>
      </c>
      <c r="C73" s="178"/>
      <c r="D73" s="178"/>
      <c r="E73" s="178"/>
      <c r="F73" s="178"/>
      <c r="G73" s="178"/>
      <c r="H73" s="178"/>
      <c r="I73" s="178"/>
      <c r="J73" s="83" t="s">
        <v>71</v>
      </c>
      <c r="K73" s="83"/>
      <c r="L73" s="83"/>
      <c r="M73" s="83"/>
      <c r="N73" s="83"/>
      <c r="O73" s="83"/>
      <c r="P73" s="179">
        <v>87</v>
      </c>
      <c r="Q73" s="180"/>
    </row>
    <row r="74" spans="1:30" ht="28.5" customHeight="1">
      <c r="B74" s="181"/>
      <c r="C74" s="181"/>
      <c r="D74" s="181"/>
      <c r="E74" s="181"/>
      <c r="F74" s="181"/>
      <c r="G74" s="181"/>
      <c r="H74" s="181"/>
      <c r="I74" s="181"/>
      <c r="J74" s="175" t="s">
        <v>72</v>
      </c>
      <c r="K74" s="175"/>
      <c r="L74" s="175"/>
      <c r="M74" s="175"/>
      <c r="N74" s="175"/>
      <c r="O74" s="175"/>
      <c r="P74" s="182">
        <f>SUM(P69:Q73)</f>
        <v>1271</v>
      </c>
      <c r="Q74" s="183"/>
    </row>
    <row r="75" spans="1:30" ht="28.5" customHeight="1">
      <c r="B75" s="174"/>
      <c r="C75" s="174"/>
      <c r="D75" s="174"/>
      <c r="E75" s="174"/>
      <c r="F75" s="174"/>
      <c r="G75" s="174"/>
      <c r="H75" s="174"/>
      <c r="I75" s="174"/>
      <c r="J75" s="175" t="s">
        <v>73</v>
      </c>
      <c r="K75" s="175"/>
      <c r="L75" s="175"/>
      <c r="M75" s="175"/>
      <c r="N75" s="175"/>
      <c r="O75" s="175"/>
      <c r="P75" s="176">
        <f>SUM(P74)/L32</f>
        <v>0.25901772977379256</v>
      </c>
      <c r="Q75" s="177"/>
    </row>
    <row r="76" spans="1:30" ht="28.5" customHeight="1">
      <c r="B76" s="52"/>
      <c r="C76" s="52"/>
      <c r="D76" s="52"/>
      <c r="E76" s="52"/>
      <c r="F76" s="52"/>
      <c r="G76" s="52"/>
      <c r="H76" s="52"/>
      <c r="I76" s="52"/>
      <c r="J76" s="53"/>
      <c r="K76" s="53"/>
      <c r="L76" s="53"/>
      <c r="M76" s="53"/>
      <c r="N76" s="53"/>
      <c r="O76" s="53"/>
      <c r="P76" s="54"/>
      <c r="Q76" s="54"/>
    </row>
    <row r="77" spans="1:30" ht="28.5" customHeight="1">
      <c r="B77" s="118" t="s">
        <v>74</v>
      </c>
      <c r="C77" s="119"/>
      <c r="D77" s="119"/>
      <c r="E77" s="119"/>
      <c r="F77" s="119"/>
      <c r="G77" s="119"/>
      <c r="H77" s="92" t="s">
        <v>3</v>
      </c>
      <c r="I77" s="92"/>
      <c r="J77" s="8" t="s">
        <v>4</v>
      </c>
      <c r="K77" s="53"/>
      <c r="L77" s="53"/>
      <c r="M77" s="53"/>
      <c r="N77" s="53"/>
      <c r="O77" s="53"/>
      <c r="P77" s="54"/>
      <c r="Q77" s="54"/>
    </row>
    <row r="78" spans="1:30" ht="28.5" customHeight="1">
      <c r="B78" s="113" t="s">
        <v>75</v>
      </c>
      <c r="C78" s="113"/>
      <c r="D78" s="113"/>
      <c r="E78" s="113"/>
      <c r="F78" s="113"/>
      <c r="G78" s="113"/>
      <c r="H78" s="113"/>
      <c r="I78" s="113"/>
      <c r="J78" s="93" t="s">
        <v>76</v>
      </c>
      <c r="K78" s="93"/>
      <c r="L78" s="93"/>
      <c r="M78" s="93"/>
      <c r="N78" s="93"/>
      <c r="O78" s="168" t="s">
        <v>77</v>
      </c>
      <c r="P78" s="168"/>
      <c r="Q78" s="168"/>
      <c r="R78" s="168"/>
      <c r="S78" s="168"/>
      <c r="T78" s="93" t="s">
        <v>78</v>
      </c>
      <c r="U78" s="93"/>
      <c r="V78" s="93"/>
    </row>
    <row r="79" spans="1:30" ht="28.5" customHeight="1">
      <c r="B79" s="86" t="s">
        <v>55</v>
      </c>
      <c r="C79" s="86"/>
      <c r="D79" s="86"/>
      <c r="E79" s="86"/>
      <c r="F79" s="86"/>
      <c r="G79" s="86"/>
      <c r="H79" s="86"/>
      <c r="I79" s="86"/>
      <c r="J79" s="86" t="s">
        <v>55</v>
      </c>
      <c r="K79" s="115"/>
      <c r="L79" s="115"/>
      <c r="M79" s="115"/>
      <c r="N79" s="115"/>
      <c r="O79" s="172" t="s">
        <v>55</v>
      </c>
      <c r="P79" s="171"/>
      <c r="Q79" s="171"/>
      <c r="R79" s="171"/>
      <c r="S79" s="171"/>
      <c r="T79" s="86" t="s">
        <v>55</v>
      </c>
      <c r="U79" s="86"/>
      <c r="V79" s="86"/>
    </row>
    <row r="80" spans="1:30" ht="28.5" customHeight="1">
      <c r="B80" s="55"/>
      <c r="C80" s="55"/>
      <c r="D80" s="55"/>
      <c r="E80" s="55"/>
      <c r="F80" s="55"/>
      <c r="G80" s="55"/>
      <c r="H80" s="55"/>
      <c r="I80" s="55"/>
      <c r="J80" s="56"/>
      <c r="K80" s="56"/>
      <c r="L80" s="56"/>
      <c r="M80" s="56"/>
      <c r="N80" s="56"/>
      <c r="O80" s="57"/>
      <c r="P80" s="57"/>
      <c r="Q80" s="57"/>
      <c r="R80" s="57"/>
      <c r="S80" s="57"/>
      <c r="T80" s="55"/>
      <c r="U80" s="55"/>
      <c r="V80" s="55"/>
    </row>
    <row r="81" spans="2:24" ht="28.5" customHeight="1">
      <c r="B81" s="118" t="s">
        <v>79</v>
      </c>
      <c r="C81" s="119"/>
      <c r="D81" s="119"/>
      <c r="E81" s="119"/>
      <c r="F81" s="119"/>
      <c r="G81" s="119"/>
      <c r="H81" s="119"/>
      <c r="I81" s="119"/>
      <c r="J81" s="173" t="s">
        <v>3</v>
      </c>
      <c r="K81" s="173"/>
      <c r="L81" s="8" t="s">
        <v>4</v>
      </c>
      <c r="M81" s="56"/>
      <c r="N81" s="56"/>
      <c r="O81" s="150" t="s">
        <v>80</v>
      </c>
      <c r="P81" s="167"/>
      <c r="Q81" s="167"/>
      <c r="R81" s="167"/>
      <c r="S81" s="167"/>
      <c r="T81" s="167"/>
      <c r="U81" s="167"/>
      <c r="V81" s="92" t="s">
        <v>3</v>
      </c>
      <c r="W81" s="92"/>
      <c r="X81" s="8" t="s">
        <v>4</v>
      </c>
    </row>
    <row r="82" spans="2:24" ht="28.5" customHeight="1">
      <c r="B82" s="113" t="s">
        <v>75</v>
      </c>
      <c r="C82" s="93"/>
      <c r="D82" s="93"/>
      <c r="E82" s="93"/>
      <c r="F82" s="93"/>
      <c r="G82" s="93"/>
      <c r="H82" s="93"/>
      <c r="I82" s="93"/>
      <c r="J82" s="58"/>
      <c r="K82" s="56"/>
      <c r="L82" s="56"/>
      <c r="M82" s="56"/>
      <c r="N82" s="56"/>
      <c r="O82" s="145" t="s">
        <v>75</v>
      </c>
      <c r="P82" s="146"/>
      <c r="Q82" s="146"/>
      <c r="R82" s="146"/>
      <c r="S82" s="146"/>
      <c r="T82" s="168" t="s">
        <v>81</v>
      </c>
      <c r="U82" s="168"/>
      <c r="V82" s="168"/>
      <c r="W82" s="168"/>
      <c r="X82" s="168"/>
    </row>
    <row r="83" spans="2:24" ht="28.5" customHeight="1">
      <c r="B83" s="164" t="s">
        <v>82</v>
      </c>
      <c r="C83" s="165"/>
      <c r="D83" s="165"/>
      <c r="E83" s="165"/>
      <c r="F83" s="165"/>
      <c r="G83" s="165"/>
      <c r="H83" s="165"/>
      <c r="I83" s="166"/>
      <c r="J83" s="56"/>
      <c r="K83" s="56"/>
      <c r="L83" s="56"/>
      <c r="M83" s="56"/>
      <c r="N83" s="56"/>
      <c r="O83" s="169" t="s">
        <v>55</v>
      </c>
      <c r="P83" s="170"/>
      <c r="Q83" s="170"/>
      <c r="R83" s="170"/>
      <c r="S83" s="170"/>
      <c r="T83" s="171" t="s">
        <v>55</v>
      </c>
      <c r="U83" s="171"/>
      <c r="V83" s="171"/>
      <c r="W83" s="171"/>
      <c r="X83" s="171"/>
    </row>
    <row r="84" spans="2:24" ht="28.5" customHeight="1">
      <c r="B84" s="164" t="s">
        <v>83</v>
      </c>
      <c r="C84" s="165"/>
      <c r="D84" s="165"/>
      <c r="E84" s="165"/>
      <c r="F84" s="165"/>
      <c r="G84" s="165"/>
      <c r="H84" s="165"/>
      <c r="I84" s="16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</row>
    <row r="85" spans="2:24" ht="28.5" customHeight="1">
      <c r="J85" s="56"/>
      <c r="K85" s="56"/>
      <c r="L85" s="56"/>
      <c r="M85" s="56"/>
      <c r="N85" s="56"/>
      <c r="O85" s="150" t="s">
        <v>84</v>
      </c>
      <c r="P85" s="167"/>
      <c r="Q85" s="167"/>
      <c r="R85" s="167"/>
      <c r="S85" s="167"/>
      <c r="T85" s="167"/>
      <c r="U85" s="167"/>
      <c r="V85" s="92" t="s">
        <v>3</v>
      </c>
      <c r="W85" s="92"/>
      <c r="X85" s="8" t="s">
        <v>4</v>
      </c>
    </row>
    <row r="86" spans="2:24" ht="28.5" customHeight="1">
      <c r="B86" s="130" t="s">
        <v>85</v>
      </c>
      <c r="C86" s="131"/>
      <c r="D86" s="131"/>
      <c r="E86" s="131"/>
      <c r="F86" s="131"/>
      <c r="G86" s="92" t="s">
        <v>3</v>
      </c>
      <c r="H86" s="92"/>
      <c r="I86" s="8" t="s">
        <v>4</v>
      </c>
      <c r="J86" s="56"/>
      <c r="K86" s="56"/>
      <c r="L86" s="56"/>
      <c r="M86" s="56"/>
      <c r="N86" s="56"/>
      <c r="O86" s="168" t="s">
        <v>75</v>
      </c>
      <c r="P86" s="168"/>
      <c r="Q86" s="168"/>
      <c r="R86" s="168"/>
      <c r="S86" s="168"/>
      <c r="T86" s="168" t="s">
        <v>86</v>
      </c>
      <c r="U86" s="168"/>
      <c r="V86" s="168"/>
      <c r="W86" s="168"/>
      <c r="X86" s="168"/>
    </row>
    <row r="87" spans="2:24" ht="28.5" customHeight="1">
      <c r="B87" s="113" t="s">
        <v>75</v>
      </c>
      <c r="C87" s="93"/>
      <c r="D87" s="93"/>
      <c r="E87" s="93"/>
      <c r="F87" s="93"/>
      <c r="G87" s="93"/>
      <c r="H87" s="93" t="s">
        <v>86</v>
      </c>
      <c r="I87" s="93"/>
      <c r="J87" s="93"/>
      <c r="K87" s="93"/>
      <c r="L87" s="93"/>
      <c r="M87" s="93"/>
      <c r="N87" s="56"/>
      <c r="O87" s="163" t="s">
        <v>87</v>
      </c>
      <c r="P87" s="163"/>
      <c r="Q87" s="163"/>
      <c r="R87" s="163"/>
      <c r="S87" s="163"/>
      <c r="T87" s="152" t="s">
        <v>88</v>
      </c>
      <c r="U87" s="152"/>
      <c r="V87" s="152"/>
      <c r="W87" s="152"/>
      <c r="X87" s="152"/>
    </row>
    <row r="88" spans="2:24" ht="28.5" customHeight="1">
      <c r="B88" s="161" t="s">
        <v>89</v>
      </c>
      <c r="C88" s="154"/>
      <c r="D88" s="154"/>
      <c r="E88" s="154"/>
      <c r="F88" s="154"/>
      <c r="G88" s="155"/>
      <c r="H88" s="162" t="s">
        <v>90</v>
      </c>
      <c r="I88" s="157"/>
      <c r="J88" s="157"/>
      <c r="K88" s="157"/>
      <c r="L88" s="157"/>
      <c r="M88" s="158"/>
      <c r="N88" s="56"/>
      <c r="O88" s="152" t="s">
        <v>91</v>
      </c>
      <c r="P88" s="152"/>
      <c r="Q88" s="152"/>
      <c r="R88" s="152"/>
      <c r="S88" s="152"/>
      <c r="T88" s="152" t="s">
        <v>88</v>
      </c>
      <c r="U88" s="152"/>
      <c r="V88" s="152"/>
      <c r="W88" s="152"/>
      <c r="X88" s="152"/>
    </row>
    <row r="89" spans="2:24" ht="28.5" customHeight="1">
      <c r="B89" s="161" t="s">
        <v>92</v>
      </c>
      <c r="C89" s="154"/>
      <c r="D89" s="154"/>
      <c r="E89" s="154"/>
      <c r="F89" s="154"/>
      <c r="G89" s="155"/>
      <c r="H89" s="162" t="s">
        <v>93</v>
      </c>
      <c r="I89" s="157"/>
      <c r="J89" s="157"/>
      <c r="K89" s="157"/>
      <c r="L89" s="157"/>
      <c r="M89" s="158"/>
      <c r="N89" s="56"/>
      <c r="O89" s="152" t="s">
        <v>94</v>
      </c>
      <c r="P89" s="152"/>
      <c r="Q89" s="152"/>
      <c r="R89" s="152"/>
      <c r="S89" s="152"/>
      <c r="T89" s="152" t="s">
        <v>95</v>
      </c>
      <c r="U89" s="152"/>
      <c r="V89" s="152"/>
      <c r="W89" s="152"/>
      <c r="X89" s="152"/>
    </row>
    <row r="90" spans="2:24" ht="28.5" customHeight="1">
      <c r="B90" s="161" t="s">
        <v>96</v>
      </c>
      <c r="C90" s="154"/>
      <c r="D90" s="154"/>
      <c r="E90" s="154"/>
      <c r="F90" s="154"/>
      <c r="G90" s="155"/>
      <c r="H90" s="162" t="s">
        <v>97</v>
      </c>
      <c r="I90" s="157"/>
      <c r="J90" s="157"/>
      <c r="K90" s="157"/>
      <c r="L90" s="157"/>
      <c r="M90" s="158"/>
      <c r="N90" s="56"/>
      <c r="O90" s="152" t="s">
        <v>98</v>
      </c>
      <c r="P90" s="152"/>
      <c r="Q90" s="152"/>
      <c r="R90" s="152"/>
      <c r="S90" s="152"/>
      <c r="T90" s="152" t="s">
        <v>99</v>
      </c>
      <c r="U90" s="152"/>
      <c r="V90" s="152"/>
      <c r="W90" s="152"/>
      <c r="X90" s="152"/>
    </row>
    <row r="91" spans="2:24" ht="28.5" customHeight="1">
      <c r="B91" s="132" t="s">
        <v>100</v>
      </c>
      <c r="C91" s="132"/>
      <c r="D91" s="132"/>
      <c r="E91" s="132"/>
      <c r="F91" s="132"/>
      <c r="G91" s="132"/>
      <c r="H91" s="117" t="s">
        <v>101</v>
      </c>
      <c r="I91" s="117"/>
      <c r="J91" s="117"/>
      <c r="K91" s="117"/>
      <c r="L91" s="117"/>
      <c r="M91" s="117"/>
      <c r="N91" s="56"/>
      <c r="O91" s="159" t="s">
        <v>102</v>
      </c>
      <c r="P91" s="159"/>
      <c r="Q91" s="159"/>
      <c r="R91" s="159"/>
      <c r="S91" s="159"/>
      <c r="T91" s="152" t="s">
        <v>88</v>
      </c>
      <c r="U91" s="152"/>
      <c r="V91" s="152"/>
      <c r="W91" s="152"/>
      <c r="X91" s="152"/>
    </row>
    <row r="92" spans="2:24" ht="28.5" customHeight="1">
      <c r="B92" s="153" t="s">
        <v>103</v>
      </c>
      <c r="C92" s="154"/>
      <c r="D92" s="154"/>
      <c r="E92" s="154"/>
      <c r="F92" s="154"/>
      <c r="G92" s="155"/>
      <c r="H92" s="156" t="s">
        <v>90</v>
      </c>
      <c r="I92" s="157"/>
      <c r="J92" s="157"/>
      <c r="K92" s="157"/>
      <c r="L92" s="157"/>
      <c r="M92" s="158"/>
      <c r="N92" s="56"/>
      <c r="O92" s="160" t="s">
        <v>104</v>
      </c>
      <c r="P92" s="160"/>
      <c r="Q92" s="160"/>
      <c r="R92" s="160"/>
      <c r="S92" s="160"/>
      <c r="T92" s="152" t="s">
        <v>88</v>
      </c>
      <c r="U92" s="152"/>
      <c r="V92" s="152"/>
      <c r="W92" s="152"/>
      <c r="X92" s="152"/>
    </row>
    <row r="93" spans="2:24" ht="28.5" customHeight="1">
      <c r="B93" s="153" t="s">
        <v>105</v>
      </c>
      <c r="C93" s="154"/>
      <c r="D93" s="154"/>
      <c r="E93" s="154"/>
      <c r="F93" s="154"/>
      <c r="G93" s="155"/>
      <c r="H93" s="156" t="s">
        <v>90</v>
      </c>
      <c r="I93" s="157"/>
      <c r="J93" s="157"/>
      <c r="K93" s="157"/>
      <c r="L93" s="157"/>
      <c r="M93" s="158"/>
      <c r="N93" s="56"/>
      <c r="O93" s="152" t="s">
        <v>106</v>
      </c>
      <c r="P93" s="152"/>
      <c r="Q93" s="152"/>
      <c r="R93" s="152"/>
      <c r="S93" s="152"/>
      <c r="T93" s="152" t="s">
        <v>88</v>
      </c>
      <c r="U93" s="152"/>
      <c r="V93" s="152"/>
      <c r="W93" s="152"/>
      <c r="X93" s="152"/>
    </row>
    <row r="94" spans="2:24" ht="28.5" customHeight="1">
      <c r="B94" s="153" t="s">
        <v>107</v>
      </c>
      <c r="C94" s="154"/>
      <c r="D94" s="154"/>
      <c r="E94" s="154"/>
      <c r="F94" s="154"/>
      <c r="G94" s="155"/>
      <c r="H94" s="156" t="s">
        <v>90</v>
      </c>
      <c r="I94" s="157"/>
      <c r="J94" s="157"/>
      <c r="K94" s="157"/>
      <c r="L94" s="157"/>
      <c r="M94" s="158"/>
      <c r="N94" s="56"/>
      <c r="O94" s="151" t="s">
        <v>108</v>
      </c>
      <c r="P94" s="152"/>
      <c r="Q94" s="152"/>
      <c r="R94" s="152"/>
      <c r="S94" s="152"/>
      <c r="T94" s="151" t="s">
        <v>109</v>
      </c>
      <c r="U94" s="152"/>
      <c r="V94" s="152"/>
      <c r="W94" s="152"/>
      <c r="X94" s="152"/>
    </row>
    <row r="95" spans="2:24" ht="28.5" customHeight="1">
      <c r="B95" s="132" t="s">
        <v>110</v>
      </c>
      <c r="C95" s="132"/>
      <c r="D95" s="132"/>
      <c r="E95" s="132"/>
      <c r="F95" s="132"/>
      <c r="G95" s="132"/>
      <c r="H95" s="117" t="s">
        <v>111</v>
      </c>
      <c r="I95" s="117"/>
      <c r="J95" s="117"/>
      <c r="K95" s="117"/>
      <c r="L95" s="117"/>
      <c r="M95" s="117"/>
      <c r="N95" s="56"/>
      <c r="O95" s="151" t="s">
        <v>112</v>
      </c>
      <c r="P95" s="152"/>
      <c r="Q95" s="152"/>
      <c r="R95" s="152"/>
      <c r="S95" s="152"/>
      <c r="T95" s="151" t="s">
        <v>113</v>
      </c>
      <c r="U95" s="152"/>
      <c r="V95" s="152"/>
      <c r="W95" s="152"/>
      <c r="X95" s="152"/>
    </row>
    <row r="96" spans="2:24" ht="28.5" customHeight="1">
      <c r="B96" s="132" t="s">
        <v>114</v>
      </c>
      <c r="C96" s="132"/>
      <c r="D96" s="132"/>
      <c r="E96" s="132"/>
      <c r="F96" s="132"/>
      <c r="G96" s="132"/>
      <c r="H96" s="117" t="s">
        <v>115</v>
      </c>
      <c r="I96" s="117"/>
      <c r="J96" s="117"/>
      <c r="K96" s="117"/>
      <c r="L96" s="117"/>
      <c r="M96" s="117"/>
      <c r="N96" s="56"/>
      <c r="O96" s="151" t="s">
        <v>116</v>
      </c>
      <c r="P96" s="152"/>
      <c r="Q96" s="152"/>
      <c r="R96" s="152"/>
      <c r="S96" s="152"/>
      <c r="T96" s="151" t="s">
        <v>113</v>
      </c>
      <c r="U96" s="152"/>
      <c r="V96" s="152"/>
      <c r="W96" s="152"/>
      <c r="X96" s="152"/>
    </row>
    <row r="97" spans="1:24" ht="28.5" customHeight="1">
      <c r="B97" s="132" t="s">
        <v>117</v>
      </c>
      <c r="C97" s="132"/>
      <c r="D97" s="132"/>
      <c r="E97" s="132"/>
      <c r="F97" s="132"/>
      <c r="G97" s="132"/>
      <c r="H97" s="117" t="s">
        <v>118</v>
      </c>
      <c r="I97" s="117"/>
      <c r="J97" s="117"/>
      <c r="K97" s="117"/>
      <c r="L97" s="117"/>
      <c r="M97" s="117"/>
      <c r="N97" s="56"/>
      <c r="O97" s="151" t="s">
        <v>119</v>
      </c>
      <c r="P97" s="152"/>
      <c r="Q97" s="152"/>
      <c r="R97" s="152"/>
      <c r="S97" s="152"/>
      <c r="T97" s="151" t="s">
        <v>113</v>
      </c>
      <c r="U97" s="152"/>
      <c r="V97" s="152"/>
      <c r="W97" s="152"/>
      <c r="X97" s="152"/>
    </row>
    <row r="98" spans="1:24" ht="28.5" customHeight="1">
      <c r="B98" s="132" t="s">
        <v>120</v>
      </c>
      <c r="C98" s="132"/>
      <c r="D98" s="132"/>
      <c r="E98" s="132"/>
      <c r="F98" s="132"/>
      <c r="G98" s="132"/>
      <c r="H98" s="117" t="s">
        <v>121</v>
      </c>
      <c r="I98" s="117"/>
      <c r="J98" s="117"/>
      <c r="K98" s="117"/>
      <c r="L98" s="117"/>
      <c r="M98" s="117"/>
      <c r="N98" s="56"/>
      <c r="O98" s="151" t="s">
        <v>122</v>
      </c>
      <c r="P98" s="152"/>
      <c r="Q98" s="152"/>
      <c r="R98" s="152"/>
      <c r="S98" s="152"/>
      <c r="T98" s="151" t="s">
        <v>113</v>
      </c>
      <c r="U98" s="152"/>
      <c r="V98" s="152"/>
      <c r="W98" s="152"/>
      <c r="X98" s="152"/>
    </row>
    <row r="99" spans="1:24" ht="28.5" customHeight="1">
      <c r="B99" s="132" t="s">
        <v>123</v>
      </c>
      <c r="C99" s="132"/>
      <c r="D99" s="132"/>
      <c r="E99" s="132"/>
      <c r="F99" s="132"/>
      <c r="G99" s="132"/>
      <c r="H99" s="117" t="s">
        <v>121</v>
      </c>
      <c r="I99" s="117"/>
      <c r="J99" s="117"/>
      <c r="K99" s="117"/>
      <c r="L99" s="117"/>
      <c r="M99" s="117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</row>
    <row r="100" spans="1:24" ht="28.5" customHeight="1">
      <c r="B100" s="137" t="s">
        <v>124</v>
      </c>
      <c r="C100" s="137"/>
      <c r="D100" s="137"/>
      <c r="E100" s="137"/>
      <c r="F100" s="137"/>
      <c r="G100" s="137"/>
      <c r="H100" s="117" t="s">
        <v>121</v>
      </c>
      <c r="I100" s="117"/>
      <c r="J100" s="117"/>
      <c r="K100" s="117"/>
      <c r="L100" s="117"/>
      <c r="M100" s="117"/>
      <c r="N100" s="56"/>
      <c r="O100" s="150" t="s">
        <v>125</v>
      </c>
      <c r="P100" s="150"/>
      <c r="Q100" s="150"/>
      <c r="R100" s="150"/>
      <c r="S100" s="150"/>
      <c r="T100" s="150"/>
      <c r="U100" s="150"/>
      <c r="V100" s="92" t="s">
        <v>3</v>
      </c>
      <c r="W100" s="92"/>
      <c r="X100" s="8" t="s">
        <v>4</v>
      </c>
    </row>
    <row r="101" spans="1:24" ht="28.5" customHeight="1">
      <c r="B101" s="132" t="s">
        <v>126</v>
      </c>
      <c r="C101" s="132"/>
      <c r="D101" s="132"/>
      <c r="E101" s="132"/>
      <c r="F101" s="132"/>
      <c r="G101" s="132"/>
      <c r="H101" s="117" t="s">
        <v>127</v>
      </c>
      <c r="I101" s="117"/>
      <c r="J101" s="117"/>
      <c r="K101" s="117"/>
      <c r="L101" s="117"/>
      <c r="M101" s="117"/>
      <c r="N101" s="56"/>
      <c r="O101" s="145" t="s">
        <v>75</v>
      </c>
      <c r="P101" s="146"/>
      <c r="Q101" s="146"/>
      <c r="R101" s="146"/>
      <c r="S101" s="147"/>
      <c r="T101" s="145" t="s">
        <v>86</v>
      </c>
      <c r="U101" s="146"/>
      <c r="V101" s="146"/>
      <c r="W101" s="146"/>
      <c r="X101" s="147"/>
    </row>
    <row r="102" spans="1:24" ht="28.5" customHeight="1">
      <c r="B102" s="132" t="s">
        <v>128</v>
      </c>
      <c r="C102" s="132"/>
      <c r="D102" s="132"/>
      <c r="E102" s="132"/>
      <c r="F102" s="132"/>
      <c r="G102" s="132"/>
      <c r="H102" s="117" t="s">
        <v>127</v>
      </c>
      <c r="I102" s="117"/>
      <c r="J102" s="117"/>
      <c r="K102" s="117"/>
      <c r="L102" s="117"/>
      <c r="M102" s="117"/>
      <c r="N102" s="56"/>
      <c r="O102" s="148" t="s">
        <v>129</v>
      </c>
      <c r="P102" s="149"/>
      <c r="Q102" s="149"/>
      <c r="R102" s="149"/>
      <c r="S102" s="149"/>
      <c r="T102" s="148" t="s">
        <v>88</v>
      </c>
      <c r="U102" s="149"/>
      <c r="V102" s="149"/>
      <c r="W102" s="149"/>
      <c r="X102" s="149"/>
    </row>
    <row r="103" spans="1:24" ht="28.5" customHeight="1">
      <c r="B103" s="132" t="s">
        <v>130</v>
      </c>
      <c r="C103" s="132"/>
      <c r="D103" s="132"/>
      <c r="E103" s="132"/>
      <c r="F103" s="132"/>
      <c r="G103" s="132"/>
      <c r="H103" s="117" t="s">
        <v>131</v>
      </c>
      <c r="I103" s="117"/>
      <c r="J103" s="117"/>
      <c r="K103" s="117"/>
      <c r="L103" s="117"/>
      <c r="M103" s="117"/>
      <c r="N103" s="56"/>
    </row>
    <row r="104" spans="1:24" ht="28.5" customHeight="1">
      <c r="B104" s="132" t="s">
        <v>132</v>
      </c>
      <c r="C104" s="132"/>
      <c r="D104" s="132"/>
      <c r="E104" s="132"/>
      <c r="F104" s="132"/>
      <c r="G104" s="132"/>
      <c r="H104" s="117" t="s">
        <v>121</v>
      </c>
      <c r="I104" s="117"/>
      <c r="J104" s="117"/>
      <c r="K104" s="117"/>
      <c r="L104" s="117"/>
      <c r="M104" s="117"/>
      <c r="N104" s="56"/>
      <c r="O104" s="144" t="s">
        <v>133</v>
      </c>
      <c r="P104" s="144"/>
      <c r="Q104" s="144"/>
      <c r="R104" s="144"/>
      <c r="S104" s="92" t="s">
        <v>3</v>
      </c>
      <c r="T104" s="92"/>
      <c r="U104" s="8" t="s">
        <v>4</v>
      </c>
    </row>
    <row r="105" spans="1:24" ht="28.5" customHeight="1">
      <c r="B105" s="132" t="s">
        <v>134</v>
      </c>
      <c r="C105" s="132"/>
      <c r="D105" s="132"/>
      <c r="E105" s="132"/>
      <c r="F105" s="132"/>
      <c r="G105" s="132"/>
      <c r="H105" s="117" t="s">
        <v>118</v>
      </c>
      <c r="I105" s="117"/>
      <c r="J105" s="117"/>
      <c r="K105" s="117"/>
      <c r="L105" s="117"/>
      <c r="M105" s="117"/>
      <c r="N105" s="56"/>
      <c r="O105" s="138" t="s">
        <v>135</v>
      </c>
      <c r="P105" s="139"/>
      <c r="Q105" s="139"/>
      <c r="R105" s="139"/>
      <c r="S105" s="139"/>
      <c r="T105" s="139"/>
      <c r="U105" s="140"/>
    </row>
    <row r="106" spans="1:24" ht="28.5" customHeight="1">
      <c r="B106" s="132" t="s">
        <v>136</v>
      </c>
      <c r="C106" s="132"/>
      <c r="D106" s="132"/>
      <c r="E106" s="132"/>
      <c r="F106" s="132"/>
      <c r="G106" s="132"/>
      <c r="H106" s="117" t="s">
        <v>118</v>
      </c>
      <c r="I106" s="117"/>
      <c r="J106" s="117"/>
      <c r="K106" s="117"/>
      <c r="L106" s="117"/>
      <c r="M106" s="117"/>
      <c r="N106" s="56"/>
      <c r="O106" s="141" t="s">
        <v>62</v>
      </c>
      <c r="P106" s="142"/>
      <c r="Q106" s="142"/>
      <c r="R106" s="142"/>
      <c r="S106" s="142"/>
      <c r="T106" s="142"/>
      <c r="U106" s="143"/>
      <c r="V106" s="56"/>
      <c r="W106" s="56"/>
      <c r="X106" s="56"/>
    </row>
    <row r="107" spans="1:24" ht="28.5" customHeight="1">
      <c r="B107" s="132" t="s">
        <v>137</v>
      </c>
      <c r="C107" s="132"/>
      <c r="D107" s="132"/>
      <c r="E107" s="132"/>
      <c r="F107" s="132"/>
      <c r="G107" s="132"/>
      <c r="H107" s="117" t="s">
        <v>121</v>
      </c>
      <c r="I107" s="117"/>
      <c r="J107" s="117"/>
      <c r="K107" s="117"/>
      <c r="L107" s="117"/>
      <c r="M107" s="117"/>
      <c r="N107" s="56"/>
      <c r="O107" s="133" t="s">
        <v>138</v>
      </c>
      <c r="P107" s="134"/>
      <c r="Q107" s="134"/>
      <c r="R107" s="134"/>
      <c r="S107" s="134"/>
      <c r="T107" s="134"/>
      <c r="U107" s="135"/>
      <c r="V107" s="56"/>
      <c r="W107" s="56"/>
      <c r="X107" s="56"/>
    </row>
    <row r="108" spans="1:24" ht="28.5" customHeight="1">
      <c r="B108" s="136" t="s">
        <v>139</v>
      </c>
      <c r="C108" s="137"/>
      <c r="D108" s="137"/>
      <c r="E108" s="137"/>
      <c r="F108" s="137"/>
      <c r="G108" s="137"/>
      <c r="H108" s="117" t="s">
        <v>118</v>
      </c>
      <c r="I108" s="117"/>
      <c r="J108" s="117"/>
      <c r="K108" s="117"/>
      <c r="L108" s="117"/>
      <c r="M108" s="117"/>
      <c r="N108" s="56"/>
      <c r="O108" s="133" t="s">
        <v>140</v>
      </c>
      <c r="P108" s="134"/>
      <c r="Q108" s="134"/>
      <c r="R108" s="134"/>
      <c r="S108" s="134"/>
      <c r="T108" s="134"/>
      <c r="U108" s="135"/>
      <c r="V108" s="56"/>
      <c r="W108" s="56"/>
      <c r="X108" s="56"/>
    </row>
    <row r="109" spans="1:24" ht="28.5" customHeight="1">
      <c r="N109" s="56"/>
    </row>
    <row r="110" spans="1:24" ht="27.75" customHeight="1">
      <c r="A110" s="14">
        <v>4</v>
      </c>
      <c r="B110" s="122" t="s">
        <v>141</v>
      </c>
      <c r="C110" s="127"/>
      <c r="D110" s="127"/>
      <c r="E110" s="128"/>
      <c r="F110" s="128"/>
      <c r="G110" s="128"/>
      <c r="H110" s="128"/>
      <c r="I110" s="128"/>
      <c r="J110" s="128"/>
      <c r="K110" s="129"/>
      <c r="L110" s="129"/>
      <c r="M110" s="31"/>
      <c r="N110" s="31"/>
      <c r="O110" s="31"/>
      <c r="P110" s="31"/>
      <c r="Q110" s="31"/>
      <c r="R110" s="32"/>
      <c r="S110" s="33"/>
      <c r="T110" s="32"/>
      <c r="U110" s="33"/>
      <c r="V110" s="33"/>
      <c r="W110" s="15"/>
      <c r="X110" s="15"/>
    </row>
    <row r="111" spans="1:24" ht="22.5" customHeight="1">
      <c r="A111" s="34"/>
      <c r="B111" s="35"/>
      <c r="C111" s="36"/>
      <c r="D111" s="36"/>
      <c r="E111" s="37"/>
      <c r="F111" s="37"/>
      <c r="G111" s="37"/>
      <c r="H111" s="37"/>
      <c r="I111" s="37"/>
      <c r="J111" s="37"/>
      <c r="K111" s="55"/>
      <c r="L111" s="55"/>
      <c r="M111" s="5"/>
      <c r="N111" s="5"/>
      <c r="O111" s="5"/>
      <c r="P111" s="5"/>
      <c r="Q111" s="5"/>
      <c r="R111" s="6"/>
      <c r="S111" s="7"/>
      <c r="T111" s="6"/>
      <c r="U111" s="7"/>
      <c r="V111" s="7"/>
    </row>
    <row r="112" spans="1:24" ht="27.75" customHeight="1">
      <c r="B112" s="130" t="s">
        <v>142</v>
      </c>
      <c r="C112" s="131"/>
      <c r="D112" s="131"/>
      <c r="E112" s="131"/>
      <c r="F112" s="92" t="s">
        <v>3</v>
      </c>
      <c r="G112" s="92"/>
      <c r="H112" s="8" t="s">
        <v>4</v>
      </c>
      <c r="I112" s="59"/>
      <c r="J112" s="59"/>
      <c r="K112" s="59"/>
      <c r="L112" s="59"/>
      <c r="M112" s="60"/>
      <c r="N112" s="60"/>
    </row>
    <row r="113" spans="1:30" ht="27.75" customHeight="1">
      <c r="B113" s="113" t="s">
        <v>143</v>
      </c>
      <c r="C113" s="113" t="s">
        <v>144</v>
      </c>
      <c r="D113" s="113"/>
      <c r="E113" s="113"/>
      <c r="F113" s="113"/>
      <c r="G113" s="113" t="s">
        <v>145</v>
      </c>
      <c r="H113" s="113"/>
      <c r="I113" s="113"/>
      <c r="J113" s="113"/>
      <c r="K113" s="113" t="s">
        <v>146</v>
      </c>
      <c r="L113" s="113"/>
      <c r="M113" s="113"/>
      <c r="N113" s="113"/>
      <c r="O113" s="113"/>
      <c r="P113" s="113"/>
      <c r="Q113" s="113"/>
      <c r="R113" s="113"/>
      <c r="S113" s="126" t="s">
        <v>147</v>
      </c>
      <c r="T113" s="126"/>
      <c r="U113" s="126"/>
      <c r="V113" s="126"/>
      <c r="Y113" s="47"/>
    </row>
    <row r="114" spans="1:30" ht="39.75" customHeight="1">
      <c r="B114" s="93"/>
      <c r="C114" s="113"/>
      <c r="D114" s="113"/>
      <c r="E114" s="113"/>
      <c r="F114" s="113"/>
      <c r="G114" s="113"/>
      <c r="H114" s="113"/>
      <c r="I114" s="113"/>
      <c r="J114" s="113"/>
      <c r="K114" s="113" t="s">
        <v>148</v>
      </c>
      <c r="L114" s="113"/>
      <c r="M114" s="113"/>
      <c r="N114" s="113"/>
      <c r="O114" s="113" t="s">
        <v>149</v>
      </c>
      <c r="P114" s="113" t="s">
        <v>150</v>
      </c>
      <c r="Q114" s="113" t="s">
        <v>151</v>
      </c>
      <c r="R114" s="113" t="s">
        <v>152</v>
      </c>
      <c r="S114" s="126"/>
      <c r="T114" s="126"/>
      <c r="U114" s="126"/>
      <c r="V114" s="126"/>
    </row>
    <row r="115" spans="1:30" ht="32.5" customHeight="1">
      <c r="B115" s="93"/>
      <c r="C115" s="113"/>
      <c r="D115" s="113"/>
      <c r="E115" s="113"/>
      <c r="F115" s="113"/>
      <c r="G115" s="113"/>
      <c r="H115" s="113"/>
      <c r="I115" s="113"/>
      <c r="J115" s="113"/>
      <c r="K115" s="126" t="s">
        <v>153</v>
      </c>
      <c r="L115" s="113"/>
      <c r="M115" s="113" t="s">
        <v>154</v>
      </c>
      <c r="N115" s="113"/>
      <c r="O115" s="113"/>
      <c r="P115" s="113"/>
      <c r="Q115" s="113"/>
      <c r="R115" s="113"/>
      <c r="S115" s="126"/>
      <c r="T115" s="126"/>
      <c r="U115" s="126"/>
      <c r="V115" s="126"/>
    </row>
    <row r="116" spans="1:30" ht="36.75" customHeight="1">
      <c r="B116" s="61" t="s">
        <v>155</v>
      </c>
      <c r="C116" s="123" t="s">
        <v>50</v>
      </c>
      <c r="D116" s="123"/>
      <c r="E116" s="123"/>
      <c r="F116" s="123"/>
      <c r="G116" s="123" t="s">
        <v>51</v>
      </c>
      <c r="H116" s="123"/>
      <c r="I116" s="123"/>
      <c r="J116" s="123"/>
      <c r="K116" s="115" t="s">
        <v>156</v>
      </c>
      <c r="L116" s="115"/>
      <c r="M116" s="115" t="s">
        <v>156</v>
      </c>
      <c r="N116" s="115"/>
      <c r="O116" s="62" t="s">
        <v>156</v>
      </c>
      <c r="P116" s="62" t="s">
        <v>156</v>
      </c>
      <c r="Q116" s="62" t="s">
        <v>156</v>
      </c>
      <c r="R116" s="62" t="s">
        <v>156</v>
      </c>
      <c r="S116" s="124" t="s">
        <v>157</v>
      </c>
      <c r="T116" s="125"/>
      <c r="U116" s="125"/>
      <c r="V116" s="125"/>
    </row>
    <row r="117" spans="1:30" ht="34.5" customHeight="1">
      <c r="B117" s="61" t="s">
        <v>155</v>
      </c>
      <c r="C117" s="123" t="s">
        <v>158</v>
      </c>
      <c r="D117" s="123"/>
      <c r="E117" s="123"/>
      <c r="F117" s="123"/>
      <c r="G117" s="123" t="s">
        <v>54</v>
      </c>
      <c r="H117" s="123"/>
      <c r="I117" s="123"/>
      <c r="J117" s="123"/>
      <c r="K117" s="115" t="s">
        <v>156</v>
      </c>
      <c r="L117" s="115"/>
      <c r="M117" s="115" t="s">
        <v>156</v>
      </c>
      <c r="N117" s="115"/>
      <c r="O117" s="62" t="s">
        <v>156</v>
      </c>
      <c r="P117" s="62" t="s">
        <v>156</v>
      </c>
      <c r="Q117" s="62" t="s">
        <v>156</v>
      </c>
      <c r="R117" s="62" t="s">
        <v>156</v>
      </c>
      <c r="S117" s="124" t="s">
        <v>159</v>
      </c>
      <c r="T117" s="125"/>
      <c r="U117" s="125"/>
      <c r="V117" s="125"/>
    </row>
    <row r="118" spans="1:30" ht="34.5" customHeight="1">
      <c r="B118" s="63" t="s">
        <v>155</v>
      </c>
      <c r="C118" s="123" t="s">
        <v>160</v>
      </c>
      <c r="D118" s="123"/>
      <c r="E118" s="123"/>
      <c r="F118" s="123"/>
      <c r="G118" s="123" t="s">
        <v>161</v>
      </c>
      <c r="H118" s="123"/>
      <c r="I118" s="123"/>
      <c r="J118" s="123"/>
      <c r="K118" s="115" t="s">
        <v>156</v>
      </c>
      <c r="L118" s="115"/>
      <c r="M118" s="115" t="s">
        <v>156</v>
      </c>
      <c r="N118" s="115"/>
      <c r="O118" s="62" t="s">
        <v>156</v>
      </c>
      <c r="P118" s="62" t="s">
        <v>156</v>
      </c>
      <c r="Q118" s="62" t="s">
        <v>156</v>
      </c>
      <c r="R118" s="62" t="s">
        <v>162</v>
      </c>
      <c r="S118" s="124" t="s">
        <v>163</v>
      </c>
      <c r="T118" s="125"/>
      <c r="U118" s="125"/>
      <c r="V118" s="125"/>
    </row>
    <row r="119" spans="1:30" ht="25.5" customHeight="1">
      <c r="B119" s="55"/>
      <c r="C119" s="55"/>
      <c r="D119" s="55"/>
      <c r="E119" s="55"/>
      <c r="F119" s="64"/>
      <c r="G119" s="65"/>
      <c r="H119" s="65"/>
      <c r="I119" s="7"/>
      <c r="J119" s="7"/>
      <c r="K119" s="7"/>
      <c r="L119" s="7"/>
      <c r="N119" s="55"/>
      <c r="O119" s="55"/>
      <c r="P119" s="55"/>
      <c r="Q119" s="55"/>
      <c r="R119" s="55"/>
      <c r="S119" s="55"/>
      <c r="T119" s="55"/>
      <c r="U119" s="7"/>
      <c r="V119" s="7"/>
      <c r="W119" s="7"/>
      <c r="X119" s="7"/>
      <c r="Z119" s="47"/>
      <c r="AA119" s="47"/>
      <c r="AB119" s="47"/>
      <c r="AC119" s="47"/>
      <c r="AD119" s="47"/>
    </row>
    <row r="120" spans="1:30" ht="27.75" customHeight="1">
      <c r="B120" s="118" t="s">
        <v>164</v>
      </c>
      <c r="C120" s="119"/>
      <c r="D120" s="119"/>
      <c r="E120" s="119"/>
      <c r="F120" s="119"/>
      <c r="G120" s="92" t="s">
        <v>3</v>
      </c>
      <c r="H120" s="92"/>
      <c r="I120" s="8" t="s">
        <v>4</v>
      </c>
      <c r="J120" s="7"/>
      <c r="K120" s="66"/>
      <c r="L120" s="66"/>
      <c r="M120" s="66"/>
      <c r="N120" s="66"/>
      <c r="X120" s="7"/>
      <c r="Z120" s="47"/>
      <c r="AA120" s="47"/>
      <c r="AB120" s="47"/>
      <c r="AC120" s="47"/>
      <c r="AD120" s="47"/>
    </row>
    <row r="121" spans="1:30" ht="25.5" customHeight="1">
      <c r="B121" s="113" t="s">
        <v>75</v>
      </c>
      <c r="C121" s="93"/>
      <c r="D121" s="93"/>
      <c r="E121" s="93"/>
      <c r="F121" s="93"/>
      <c r="G121" s="93"/>
      <c r="H121" s="93"/>
      <c r="I121" s="93"/>
      <c r="J121" s="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X121" s="7"/>
      <c r="Z121" s="47"/>
      <c r="AA121" s="47"/>
      <c r="AB121" s="47"/>
      <c r="AC121" s="47"/>
      <c r="AD121" s="47"/>
    </row>
    <row r="122" spans="1:30" ht="25.5" customHeight="1">
      <c r="B122" s="83" t="s">
        <v>165</v>
      </c>
      <c r="C122" s="83"/>
      <c r="D122" s="83"/>
      <c r="E122" s="83"/>
      <c r="F122" s="83"/>
      <c r="G122" s="83"/>
      <c r="H122" s="83"/>
      <c r="I122" s="83"/>
      <c r="J122" s="7"/>
    </row>
    <row r="123" spans="1:30" ht="25.5" customHeight="1">
      <c r="B123" s="83" t="s">
        <v>166</v>
      </c>
      <c r="C123" s="83"/>
      <c r="D123" s="83"/>
      <c r="E123" s="83"/>
      <c r="F123" s="83"/>
      <c r="G123" s="83"/>
      <c r="H123" s="83"/>
      <c r="I123" s="83"/>
      <c r="J123" s="7"/>
      <c r="S123" s="55"/>
      <c r="T123" s="55"/>
      <c r="U123" s="7"/>
      <c r="V123" s="7"/>
      <c r="W123" s="7"/>
      <c r="X123" s="7"/>
      <c r="Z123" s="47"/>
      <c r="AA123" s="47"/>
      <c r="AB123" s="47"/>
      <c r="AC123" s="47"/>
      <c r="AD123" s="47"/>
    </row>
    <row r="124" spans="1:30" ht="25.5" customHeight="1">
      <c r="B124" s="83" t="s">
        <v>167</v>
      </c>
      <c r="C124" s="83"/>
      <c r="D124" s="83"/>
      <c r="E124" s="83"/>
      <c r="F124" s="83"/>
      <c r="G124" s="83"/>
      <c r="H124" s="83"/>
      <c r="I124" s="83"/>
      <c r="J124" s="7"/>
      <c r="K124" s="7"/>
      <c r="L124" s="7"/>
      <c r="N124" s="55"/>
      <c r="O124" s="55"/>
      <c r="P124" s="55"/>
      <c r="Q124" s="55"/>
      <c r="R124" s="55"/>
      <c r="S124" s="55"/>
      <c r="T124" s="55"/>
      <c r="U124" s="7"/>
      <c r="V124" s="7"/>
      <c r="W124" s="7"/>
      <c r="X124" s="7"/>
      <c r="Z124" s="47"/>
      <c r="AA124" s="47"/>
      <c r="AB124" s="47"/>
      <c r="AC124" s="47"/>
      <c r="AD124" s="47"/>
    </row>
    <row r="125" spans="1:30" ht="25.5" customHeight="1">
      <c r="B125" s="83" t="s">
        <v>168</v>
      </c>
      <c r="C125" s="83"/>
      <c r="D125" s="83"/>
      <c r="E125" s="83"/>
      <c r="F125" s="83"/>
      <c r="G125" s="83"/>
      <c r="H125" s="83"/>
      <c r="I125" s="83"/>
      <c r="J125" s="7"/>
      <c r="K125" s="7"/>
      <c r="L125" s="7"/>
      <c r="N125" s="55"/>
      <c r="O125" s="55"/>
      <c r="P125" s="55"/>
      <c r="Q125" s="55"/>
      <c r="R125" s="55"/>
      <c r="S125" s="55"/>
      <c r="T125" s="55"/>
      <c r="U125" s="7"/>
      <c r="V125" s="7"/>
      <c r="W125" s="7"/>
      <c r="X125" s="7"/>
      <c r="Z125" s="47"/>
      <c r="AA125" s="47"/>
      <c r="AB125" s="47"/>
      <c r="AC125" s="47"/>
      <c r="AD125" s="47"/>
    </row>
    <row r="126" spans="1:30" ht="25.5" customHeight="1">
      <c r="B126" s="55"/>
      <c r="C126" s="55"/>
      <c r="D126" s="55"/>
      <c r="E126" s="55"/>
      <c r="F126" s="55"/>
      <c r="G126" s="55"/>
      <c r="H126" s="55"/>
      <c r="I126" s="55"/>
      <c r="J126" s="7"/>
      <c r="K126" s="7"/>
      <c r="L126" s="7"/>
      <c r="N126" s="55"/>
      <c r="O126" s="55"/>
      <c r="P126" s="55"/>
      <c r="Q126" s="55"/>
      <c r="R126" s="55"/>
      <c r="S126" s="55"/>
      <c r="T126" s="55"/>
      <c r="U126" s="7"/>
      <c r="V126" s="7"/>
      <c r="W126" s="7"/>
      <c r="X126" s="7"/>
      <c r="Z126" s="47"/>
      <c r="AA126" s="47"/>
      <c r="AB126" s="47"/>
      <c r="AC126" s="47"/>
      <c r="AD126" s="47"/>
    </row>
    <row r="127" spans="1:30" ht="27.75" customHeight="1">
      <c r="A127" s="14">
        <v>5</v>
      </c>
      <c r="B127" s="122" t="s">
        <v>169</v>
      </c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31"/>
      <c r="N127" s="31"/>
      <c r="O127" s="31"/>
      <c r="P127" s="31"/>
      <c r="Q127" s="31"/>
      <c r="R127" s="32"/>
      <c r="S127" s="33"/>
      <c r="T127" s="32"/>
      <c r="U127" s="33"/>
      <c r="V127" s="33"/>
      <c r="W127" s="15"/>
      <c r="X127" s="15"/>
    </row>
    <row r="128" spans="1:30" ht="24" customHeight="1">
      <c r="A128" s="34"/>
      <c r="B128" s="35"/>
      <c r="C128" s="36"/>
      <c r="D128" s="36"/>
      <c r="E128" s="37"/>
      <c r="F128" s="37"/>
      <c r="G128" s="37"/>
      <c r="H128" s="37"/>
      <c r="I128" s="37"/>
      <c r="J128" s="37"/>
      <c r="K128" s="55"/>
      <c r="L128" s="55"/>
      <c r="M128" s="5"/>
      <c r="N128" s="5"/>
      <c r="O128" s="5"/>
      <c r="P128" s="5"/>
      <c r="Q128" s="5"/>
      <c r="R128" s="6"/>
      <c r="S128" s="7"/>
      <c r="T128" s="6"/>
      <c r="U128" s="7"/>
      <c r="V128" s="7"/>
    </row>
    <row r="129" spans="1:35" ht="34.5" customHeight="1">
      <c r="B129" s="120" t="s">
        <v>170</v>
      </c>
      <c r="C129" s="121"/>
      <c r="D129" s="121"/>
      <c r="E129" s="121"/>
      <c r="F129" s="92" t="s">
        <v>3</v>
      </c>
      <c r="G129" s="92"/>
      <c r="H129" s="8" t="s">
        <v>4</v>
      </c>
      <c r="I129" s="66"/>
      <c r="J129" s="18"/>
      <c r="K129" s="66"/>
    </row>
    <row r="130" spans="1:35" ht="27.75" customHeight="1">
      <c r="B130" s="113" t="s">
        <v>171</v>
      </c>
      <c r="C130" s="93"/>
      <c r="D130" s="93"/>
      <c r="E130" s="93"/>
      <c r="F130" s="93" t="s">
        <v>47</v>
      </c>
      <c r="G130" s="93"/>
      <c r="H130" s="93"/>
      <c r="I130" s="93"/>
      <c r="J130" s="93"/>
      <c r="K130" s="93"/>
      <c r="L130" s="68"/>
    </row>
    <row r="131" spans="1:35" ht="27.75" customHeight="1">
      <c r="B131" s="117" t="s">
        <v>172</v>
      </c>
      <c r="C131" s="117"/>
      <c r="D131" s="117"/>
      <c r="E131" s="117"/>
      <c r="F131" s="117" t="s">
        <v>173</v>
      </c>
      <c r="G131" s="117"/>
      <c r="H131" s="117"/>
      <c r="I131" s="117"/>
      <c r="J131" s="117"/>
      <c r="K131" s="117"/>
    </row>
    <row r="132" spans="1:35" ht="27.75" customHeight="1">
      <c r="B132" s="117" t="s">
        <v>174</v>
      </c>
      <c r="C132" s="117"/>
      <c r="D132" s="117"/>
      <c r="E132" s="117"/>
      <c r="F132" s="117" t="s">
        <v>175</v>
      </c>
      <c r="G132" s="117"/>
      <c r="H132" s="117"/>
      <c r="I132" s="117"/>
      <c r="J132" s="117"/>
      <c r="K132" s="117"/>
    </row>
    <row r="133" spans="1:35" ht="26.25" customHeight="1">
      <c r="B133" s="117" t="s">
        <v>176</v>
      </c>
      <c r="C133" s="117"/>
      <c r="D133" s="117"/>
      <c r="E133" s="117"/>
      <c r="F133" s="117" t="s">
        <v>177</v>
      </c>
      <c r="G133" s="117"/>
      <c r="H133" s="117"/>
      <c r="I133" s="117"/>
      <c r="J133" s="117"/>
      <c r="K133" s="117"/>
    </row>
    <row r="134" spans="1:35" ht="26.25" customHeight="1">
      <c r="B134" s="117" t="s">
        <v>178</v>
      </c>
      <c r="C134" s="117"/>
      <c r="D134" s="117"/>
      <c r="E134" s="117"/>
      <c r="F134" s="117" t="s">
        <v>179</v>
      </c>
      <c r="G134" s="117"/>
      <c r="H134" s="117"/>
      <c r="I134" s="117"/>
      <c r="J134" s="117"/>
      <c r="K134" s="117"/>
    </row>
    <row r="135" spans="1:35" ht="26.25" customHeight="1">
      <c r="B135" s="117" t="s">
        <v>180</v>
      </c>
      <c r="C135" s="117"/>
      <c r="D135" s="117"/>
      <c r="E135" s="117"/>
      <c r="F135" s="117" t="s">
        <v>181</v>
      </c>
      <c r="G135" s="117"/>
      <c r="H135" s="117"/>
      <c r="I135" s="117"/>
      <c r="J135" s="117"/>
      <c r="K135" s="117"/>
    </row>
    <row r="136" spans="1:35" ht="26.25" customHeight="1"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</row>
    <row r="137" spans="1:35" ht="26.25" customHeight="1">
      <c r="B137" s="118" t="s">
        <v>182</v>
      </c>
      <c r="C137" s="119"/>
      <c r="D137" s="119"/>
      <c r="E137" s="119"/>
      <c r="F137" s="119"/>
      <c r="G137" s="92" t="s">
        <v>3</v>
      </c>
      <c r="H137" s="92"/>
      <c r="I137" s="8" t="s">
        <v>4</v>
      </c>
      <c r="J137" s="55"/>
      <c r="K137" s="55"/>
      <c r="L137" s="55"/>
    </row>
    <row r="138" spans="1:35" ht="26.25" customHeight="1">
      <c r="B138" s="113" t="s">
        <v>183</v>
      </c>
      <c r="C138" s="93"/>
      <c r="D138" s="93"/>
      <c r="E138" s="93"/>
      <c r="F138" s="93" t="s">
        <v>184</v>
      </c>
      <c r="G138" s="93"/>
      <c r="H138" s="93"/>
      <c r="I138" s="93" t="s">
        <v>185</v>
      </c>
      <c r="J138" s="93"/>
      <c r="K138" s="93"/>
      <c r="L138" s="93"/>
      <c r="M138" s="93" t="s">
        <v>186</v>
      </c>
      <c r="N138" s="93"/>
      <c r="O138" s="93"/>
      <c r="P138" s="93"/>
    </row>
    <row r="139" spans="1:35" ht="26.25" customHeight="1">
      <c r="B139" s="115" t="s">
        <v>187</v>
      </c>
      <c r="C139" s="115"/>
      <c r="D139" s="115"/>
      <c r="E139" s="115"/>
      <c r="F139" s="115" t="s">
        <v>188</v>
      </c>
      <c r="G139" s="115"/>
      <c r="H139" s="115"/>
      <c r="I139" s="115" t="s">
        <v>189</v>
      </c>
      <c r="J139" s="115"/>
      <c r="K139" s="115"/>
      <c r="L139" s="115"/>
      <c r="M139" s="115" t="s">
        <v>190</v>
      </c>
      <c r="N139" s="115"/>
      <c r="O139" s="115"/>
      <c r="P139" s="115"/>
    </row>
    <row r="140" spans="1:35" ht="26.25" customHeight="1">
      <c r="K140" s="18"/>
      <c r="L140" s="18"/>
    </row>
    <row r="141" spans="1:35" ht="28.5" customHeight="1">
      <c r="A141" s="14">
        <v>6</v>
      </c>
      <c r="B141" s="116" t="s">
        <v>191</v>
      </c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31"/>
      <c r="N141" s="31"/>
      <c r="O141" s="31"/>
      <c r="P141" s="31"/>
      <c r="Q141" s="31"/>
      <c r="R141" s="32"/>
      <c r="S141" s="33"/>
      <c r="T141" s="32"/>
      <c r="U141" s="33"/>
      <c r="V141" s="33"/>
      <c r="W141" s="15"/>
      <c r="X141" s="15"/>
      <c r="Z141" s="112"/>
      <c r="AA141" s="112"/>
      <c r="AB141" s="112"/>
      <c r="AC141" s="112"/>
      <c r="AD141" s="112"/>
      <c r="AE141" s="69"/>
      <c r="AF141" s="69"/>
    </row>
    <row r="142" spans="1:35" ht="28.5" customHeight="1">
      <c r="A142" s="34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5"/>
      <c r="N142" s="5"/>
      <c r="O142" s="5"/>
      <c r="P142" s="5"/>
      <c r="Q142" s="5"/>
      <c r="R142" s="6"/>
      <c r="S142" s="7"/>
      <c r="T142" s="6"/>
      <c r="U142" s="7"/>
      <c r="V142" s="7"/>
      <c r="Z142" s="112"/>
      <c r="AA142" s="112"/>
      <c r="AB142" s="112"/>
      <c r="AC142" s="112"/>
      <c r="AD142" s="112"/>
      <c r="AE142" s="70"/>
      <c r="AF142" s="70"/>
    </row>
    <row r="143" spans="1:35" ht="30.75" customHeight="1">
      <c r="A143" s="34"/>
      <c r="B143" s="101" t="s">
        <v>192</v>
      </c>
      <c r="C143" s="101"/>
      <c r="D143" s="101"/>
      <c r="E143" s="101"/>
      <c r="F143" s="101"/>
      <c r="G143" s="101"/>
      <c r="H143" s="92" t="s">
        <v>3</v>
      </c>
      <c r="I143" s="92"/>
      <c r="J143" s="8" t="s">
        <v>4</v>
      </c>
      <c r="K143" s="71"/>
      <c r="L143" s="72"/>
      <c r="M143" s="5"/>
      <c r="N143" s="5"/>
      <c r="O143" s="5"/>
      <c r="P143" s="5"/>
      <c r="Q143" s="5"/>
      <c r="R143" s="6"/>
      <c r="S143" s="7"/>
      <c r="T143" s="6"/>
      <c r="U143" s="7"/>
      <c r="V143" s="7"/>
      <c r="Z143" s="112"/>
      <c r="AA143" s="112"/>
      <c r="AB143" s="112"/>
      <c r="AC143" s="112"/>
      <c r="AD143" s="112"/>
      <c r="AE143" s="73"/>
      <c r="AF143" s="73"/>
      <c r="AG143" s="73"/>
      <c r="AH143" s="73"/>
      <c r="AI143" s="73"/>
    </row>
    <row r="144" spans="1:35" ht="30.75" customHeight="1">
      <c r="A144" s="34"/>
      <c r="B144" s="102" t="s">
        <v>193</v>
      </c>
      <c r="C144" s="102"/>
      <c r="D144" s="102"/>
      <c r="E144" s="102"/>
      <c r="F144" s="102"/>
      <c r="G144" s="102"/>
      <c r="H144" s="102" t="s">
        <v>194</v>
      </c>
      <c r="I144" s="102"/>
      <c r="J144" s="102"/>
      <c r="K144" s="102"/>
      <c r="L144" s="102"/>
      <c r="M144" s="102"/>
      <c r="N144" s="102"/>
      <c r="O144" s="103" t="s">
        <v>47</v>
      </c>
      <c r="P144" s="103"/>
      <c r="Q144" s="103"/>
      <c r="R144" s="103"/>
      <c r="S144" s="103"/>
      <c r="T144" s="103"/>
      <c r="U144" s="113" t="s">
        <v>195</v>
      </c>
      <c r="V144" s="93"/>
      <c r="W144" s="93"/>
      <c r="X144" s="93"/>
      <c r="Z144" s="112"/>
      <c r="AA144" s="112"/>
      <c r="AB144" s="112"/>
      <c r="AC144" s="112"/>
      <c r="AD144" s="112"/>
      <c r="AE144" s="73"/>
      <c r="AF144" s="73"/>
      <c r="AG144" s="73"/>
      <c r="AH144" s="73"/>
      <c r="AI144" s="73"/>
    </row>
    <row r="145" spans="1:35" ht="30.75" customHeight="1">
      <c r="A145" s="34"/>
      <c r="B145" s="107" t="s">
        <v>196</v>
      </c>
      <c r="C145" s="108"/>
      <c r="D145" s="108"/>
      <c r="E145" s="108"/>
      <c r="F145" s="108"/>
      <c r="G145" s="109"/>
      <c r="H145" s="110" t="s">
        <v>197</v>
      </c>
      <c r="I145" s="110"/>
      <c r="J145" s="110"/>
      <c r="K145" s="110"/>
      <c r="L145" s="110"/>
      <c r="M145" s="110"/>
      <c r="N145" s="110"/>
      <c r="O145" s="114" t="s">
        <v>198</v>
      </c>
      <c r="P145" s="114"/>
      <c r="Q145" s="114"/>
      <c r="R145" s="114"/>
      <c r="S145" s="114"/>
      <c r="T145" s="114"/>
      <c r="U145" s="83" t="s">
        <v>199</v>
      </c>
      <c r="V145" s="83"/>
      <c r="W145" s="83"/>
      <c r="X145" s="83"/>
      <c r="Z145" s="112"/>
      <c r="AA145" s="112"/>
      <c r="AB145" s="112"/>
      <c r="AC145" s="112"/>
      <c r="AD145" s="112"/>
      <c r="AE145" s="73"/>
      <c r="AF145" s="73"/>
      <c r="AG145" s="73"/>
      <c r="AH145" s="73"/>
      <c r="AI145" s="73"/>
    </row>
    <row r="146" spans="1:35" ht="30.75" customHeight="1">
      <c r="A146" s="34"/>
      <c r="B146" s="104" t="s">
        <v>200</v>
      </c>
      <c r="C146" s="105"/>
      <c r="D146" s="105"/>
      <c r="E146" s="105"/>
      <c r="F146" s="105"/>
      <c r="G146" s="106"/>
      <c r="H146" s="110"/>
      <c r="I146" s="110"/>
      <c r="J146" s="110"/>
      <c r="K146" s="110"/>
      <c r="L146" s="110"/>
      <c r="M146" s="110"/>
      <c r="N146" s="110"/>
      <c r="O146" s="114"/>
      <c r="P146" s="114"/>
      <c r="Q146" s="114"/>
      <c r="R146" s="114"/>
      <c r="S146" s="114"/>
      <c r="T146" s="114"/>
      <c r="U146" s="83"/>
      <c r="V146" s="83"/>
      <c r="W146" s="83"/>
      <c r="X146" s="83"/>
      <c r="Z146" s="112"/>
      <c r="AA146" s="112"/>
      <c r="AB146" s="112"/>
      <c r="AC146" s="112"/>
      <c r="AD146" s="112"/>
      <c r="AE146" s="73"/>
      <c r="AF146" s="73"/>
      <c r="AG146" s="73"/>
      <c r="AH146" s="73"/>
      <c r="AI146" s="73"/>
    </row>
    <row r="147" spans="1:35" ht="30.75" customHeight="1">
      <c r="A147" s="34"/>
      <c r="B147" s="107" t="s">
        <v>196</v>
      </c>
      <c r="C147" s="108"/>
      <c r="D147" s="108"/>
      <c r="E147" s="108"/>
      <c r="F147" s="108"/>
      <c r="G147" s="109"/>
      <c r="H147" s="110" t="s">
        <v>201</v>
      </c>
      <c r="I147" s="110"/>
      <c r="J147" s="110"/>
      <c r="K147" s="110"/>
      <c r="L147" s="110"/>
      <c r="M147" s="110"/>
      <c r="N147" s="110"/>
      <c r="O147" s="111" t="s">
        <v>202</v>
      </c>
      <c r="P147" s="111"/>
      <c r="Q147" s="111"/>
      <c r="R147" s="111"/>
      <c r="S147" s="111"/>
      <c r="T147" s="111"/>
      <c r="U147" s="83" t="s">
        <v>203</v>
      </c>
      <c r="V147" s="83"/>
      <c r="W147" s="83"/>
      <c r="X147" s="83"/>
      <c r="Z147" s="112"/>
      <c r="AA147" s="112"/>
      <c r="AB147" s="112"/>
      <c r="AC147" s="112"/>
      <c r="AD147" s="112"/>
      <c r="AE147" s="73"/>
      <c r="AF147" s="73"/>
      <c r="AG147" s="73"/>
      <c r="AH147" s="73"/>
      <c r="AI147" s="73"/>
    </row>
    <row r="148" spans="1:35" ht="30.75" customHeight="1">
      <c r="A148" s="34"/>
      <c r="B148" s="104" t="s">
        <v>204</v>
      </c>
      <c r="C148" s="105"/>
      <c r="D148" s="105"/>
      <c r="E148" s="105"/>
      <c r="F148" s="105"/>
      <c r="G148" s="106"/>
      <c r="H148" s="110"/>
      <c r="I148" s="110"/>
      <c r="J148" s="110"/>
      <c r="K148" s="110"/>
      <c r="L148" s="110"/>
      <c r="M148" s="110"/>
      <c r="N148" s="110"/>
      <c r="O148" s="111"/>
      <c r="P148" s="111"/>
      <c r="Q148" s="111"/>
      <c r="R148" s="111"/>
      <c r="S148" s="111"/>
      <c r="T148" s="111"/>
      <c r="U148" s="83"/>
      <c r="V148" s="83"/>
      <c r="W148" s="83"/>
      <c r="X148" s="83"/>
      <c r="Z148" s="112"/>
      <c r="AA148" s="112"/>
      <c r="AB148" s="112"/>
      <c r="AC148" s="112"/>
      <c r="AD148" s="112"/>
      <c r="AE148" s="73"/>
      <c r="AF148" s="73"/>
      <c r="AG148" s="73"/>
      <c r="AH148" s="73"/>
      <c r="AI148" s="73"/>
    </row>
    <row r="149" spans="1:35" ht="28.5" customHeight="1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5"/>
      <c r="N149" s="5"/>
      <c r="O149" s="5"/>
      <c r="P149" s="5"/>
      <c r="Q149" s="5"/>
      <c r="R149" s="6"/>
      <c r="S149" s="7"/>
      <c r="T149" s="6"/>
      <c r="U149" s="7"/>
      <c r="V149" s="7"/>
      <c r="Z149" s="112"/>
      <c r="AA149" s="112"/>
      <c r="AB149" s="112"/>
      <c r="AC149" s="112"/>
      <c r="AD149" s="112"/>
      <c r="AE149" s="70"/>
      <c r="AF149" s="70"/>
    </row>
    <row r="150" spans="1:35" s="75" customFormat="1" ht="30.75" customHeight="1">
      <c r="A150" s="34"/>
      <c r="B150" s="101" t="s">
        <v>205</v>
      </c>
      <c r="C150" s="101"/>
      <c r="D150" s="101"/>
      <c r="E150" s="101"/>
      <c r="F150" s="101"/>
      <c r="G150" s="101"/>
      <c r="H150" s="92" t="s">
        <v>3</v>
      </c>
      <c r="I150" s="92"/>
      <c r="J150" s="8" t="s">
        <v>4</v>
      </c>
      <c r="K150" s="72"/>
      <c r="L150" s="72"/>
      <c r="M150" s="5"/>
      <c r="N150" s="5"/>
      <c r="O150" s="5"/>
      <c r="P150" s="5"/>
      <c r="Q150" s="5"/>
      <c r="R150" s="6"/>
      <c r="S150" s="74"/>
      <c r="T150" s="6"/>
      <c r="U150" s="74"/>
      <c r="V150" s="74"/>
      <c r="Y150"/>
      <c r="Z150" s="112"/>
      <c r="AA150" s="112"/>
      <c r="AB150" s="112"/>
      <c r="AC150" s="112"/>
      <c r="AD150" s="112"/>
      <c r="AE150" s="76"/>
      <c r="AF150" s="76"/>
      <c r="AG150" s="76"/>
      <c r="AH150" s="76"/>
      <c r="AI150" s="76"/>
    </row>
    <row r="151" spans="1:35" s="75" customFormat="1" ht="30.75" customHeight="1">
      <c r="A151" s="34"/>
      <c r="B151" s="102" t="s">
        <v>206</v>
      </c>
      <c r="C151" s="102"/>
      <c r="D151" s="102"/>
      <c r="E151" s="102"/>
      <c r="F151" s="102"/>
      <c r="G151" s="102"/>
      <c r="H151" s="102" t="s">
        <v>207</v>
      </c>
      <c r="I151" s="102"/>
      <c r="J151" s="102"/>
      <c r="K151" s="102"/>
      <c r="L151" s="102" t="s">
        <v>208</v>
      </c>
      <c r="M151" s="102"/>
      <c r="N151" s="102"/>
      <c r="O151" s="102"/>
      <c r="P151" s="103" t="s">
        <v>209</v>
      </c>
      <c r="Q151" s="103"/>
      <c r="R151" s="103"/>
      <c r="S151" s="103"/>
      <c r="T151" s="103"/>
      <c r="U151" s="103"/>
      <c r="V151" s="103"/>
      <c r="W151" s="103"/>
      <c r="X151" s="103"/>
      <c r="Y151"/>
      <c r="Z151" s="112"/>
      <c r="AA151" s="112"/>
      <c r="AB151" s="112"/>
      <c r="AC151" s="112"/>
      <c r="AD151" s="112"/>
      <c r="AE151" s="76"/>
      <c r="AF151" s="76"/>
      <c r="AG151" s="76"/>
      <c r="AH151" s="76"/>
      <c r="AI151" s="76"/>
    </row>
    <row r="152" spans="1:35" s="75" customFormat="1" ht="30.75" customHeight="1">
      <c r="A152" s="34"/>
      <c r="B152" s="98" t="s">
        <v>210</v>
      </c>
      <c r="C152" s="98"/>
      <c r="D152" s="98"/>
      <c r="E152" s="98"/>
      <c r="F152" s="98"/>
      <c r="G152" s="98"/>
      <c r="H152" s="99" t="s">
        <v>211</v>
      </c>
      <c r="I152" s="99"/>
      <c r="J152" s="99"/>
      <c r="K152" s="99"/>
      <c r="L152" s="99" t="s">
        <v>212</v>
      </c>
      <c r="M152" s="99"/>
      <c r="N152" s="99"/>
      <c r="O152" s="99"/>
      <c r="P152" s="98" t="s">
        <v>213</v>
      </c>
      <c r="Q152" s="98"/>
      <c r="R152" s="98"/>
      <c r="S152" s="98"/>
      <c r="T152" s="98"/>
      <c r="U152" s="98"/>
      <c r="V152" s="98"/>
      <c r="W152" s="98"/>
      <c r="X152" s="98"/>
      <c r="Y152"/>
      <c r="Z152" s="112"/>
      <c r="AA152" s="112"/>
      <c r="AB152" s="112"/>
      <c r="AC152" s="112"/>
      <c r="AD152" s="112"/>
      <c r="AE152" s="76"/>
      <c r="AF152" s="76"/>
      <c r="AG152" s="76"/>
      <c r="AH152" s="76"/>
      <c r="AI152" s="76"/>
    </row>
    <row r="153" spans="1:35" s="75" customFormat="1" ht="30.75" customHeight="1">
      <c r="A153" s="34"/>
      <c r="B153" s="98" t="s">
        <v>214</v>
      </c>
      <c r="C153" s="98"/>
      <c r="D153" s="98"/>
      <c r="E153" s="98"/>
      <c r="F153" s="98"/>
      <c r="G153" s="98"/>
      <c r="H153" s="99" t="s">
        <v>215</v>
      </c>
      <c r="I153" s="99"/>
      <c r="J153" s="99"/>
      <c r="K153" s="99"/>
      <c r="L153" s="99" t="s">
        <v>216</v>
      </c>
      <c r="M153" s="99"/>
      <c r="N153" s="99"/>
      <c r="O153" s="99"/>
      <c r="P153" s="98" t="s">
        <v>217</v>
      </c>
      <c r="Q153" s="98"/>
      <c r="R153" s="98"/>
      <c r="S153" s="98"/>
      <c r="T153" s="98"/>
      <c r="U153" s="98"/>
      <c r="V153" s="98"/>
      <c r="W153" s="98"/>
      <c r="X153" s="98"/>
      <c r="Y153"/>
      <c r="Z153" s="112"/>
      <c r="AA153" s="112"/>
      <c r="AB153" s="112"/>
      <c r="AC153" s="112"/>
      <c r="AD153" s="112"/>
      <c r="AE153" s="76"/>
      <c r="AF153" s="76"/>
      <c r="AG153" s="76"/>
      <c r="AH153" s="76"/>
      <c r="AI153" s="76"/>
    </row>
    <row r="154" spans="1:35" s="75" customFormat="1" ht="30.75" customHeight="1">
      <c r="A154" s="34"/>
      <c r="B154" s="98" t="s">
        <v>218</v>
      </c>
      <c r="C154" s="98"/>
      <c r="D154" s="98"/>
      <c r="E154" s="98"/>
      <c r="F154" s="98"/>
      <c r="G154" s="98"/>
      <c r="H154" s="99" t="s">
        <v>219</v>
      </c>
      <c r="I154" s="99"/>
      <c r="J154" s="99"/>
      <c r="K154" s="99"/>
      <c r="L154" s="99" t="s">
        <v>212</v>
      </c>
      <c r="M154" s="99"/>
      <c r="N154" s="99"/>
      <c r="O154" s="99"/>
      <c r="P154" s="98" t="s">
        <v>220</v>
      </c>
      <c r="Q154" s="98"/>
      <c r="R154" s="98"/>
      <c r="S154" s="98"/>
      <c r="T154" s="98"/>
      <c r="U154" s="98"/>
      <c r="V154" s="98"/>
      <c r="W154" s="98"/>
      <c r="X154" s="98"/>
      <c r="Y154"/>
      <c r="Z154" s="112"/>
      <c r="AA154" s="112"/>
      <c r="AB154" s="112"/>
      <c r="AC154" s="112"/>
      <c r="AD154" s="112"/>
      <c r="AE154" s="76"/>
      <c r="AF154" s="76"/>
      <c r="AG154" s="76"/>
      <c r="AH154" s="76"/>
      <c r="AI154" s="76"/>
    </row>
    <row r="155" spans="1:35" s="75" customFormat="1" ht="30.75" customHeight="1">
      <c r="A155" s="34"/>
      <c r="B155" s="100" t="s">
        <v>221</v>
      </c>
      <c r="C155" s="100"/>
      <c r="D155" s="100"/>
      <c r="E155" s="100"/>
      <c r="F155" s="100"/>
      <c r="G155" s="100"/>
      <c r="H155" s="99" t="s">
        <v>222</v>
      </c>
      <c r="I155" s="99"/>
      <c r="J155" s="99"/>
      <c r="K155" s="99"/>
      <c r="L155" s="99" t="s">
        <v>212</v>
      </c>
      <c r="M155" s="99"/>
      <c r="N155" s="99"/>
      <c r="O155" s="99"/>
      <c r="P155" s="98" t="s">
        <v>223</v>
      </c>
      <c r="Q155" s="98"/>
      <c r="R155" s="98"/>
      <c r="S155" s="98"/>
      <c r="T155" s="98"/>
      <c r="U155" s="98"/>
      <c r="V155" s="98"/>
      <c r="W155" s="98"/>
      <c r="X155" s="98"/>
      <c r="Y155"/>
      <c r="Z155" s="112"/>
      <c r="AA155" s="112"/>
      <c r="AB155" s="112"/>
      <c r="AC155" s="112"/>
      <c r="AD155" s="112"/>
      <c r="AE155" s="76"/>
      <c r="AF155" s="76"/>
      <c r="AG155" s="76"/>
      <c r="AH155" s="76"/>
      <c r="AI155" s="76"/>
    </row>
    <row r="156" spans="1:35" ht="20.25" customHeight="1">
      <c r="B156" s="77"/>
      <c r="C156" s="77"/>
      <c r="D156" s="77"/>
      <c r="E156" s="78"/>
      <c r="F156" s="78"/>
      <c r="G156" s="78"/>
      <c r="H156" s="79"/>
      <c r="I156" s="79"/>
      <c r="J156" s="79"/>
      <c r="K156" s="78"/>
      <c r="L156" s="78"/>
      <c r="P156" s="80"/>
      <c r="Q156" s="81"/>
      <c r="R156" s="81"/>
      <c r="S156" s="81"/>
      <c r="T156" s="78"/>
      <c r="U156" s="78"/>
      <c r="V156" s="78"/>
      <c r="Z156" s="112"/>
      <c r="AA156" s="112"/>
      <c r="AB156" s="112"/>
      <c r="AC156" s="112"/>
      <c r="AD156" s="112"/>
    </row>
    <row r="157" spans="1:35" ht="28.5" customHeight="1">
      <c r="B157" s="90" t="s">
        <v>224</v>
      </c>
      <c r="C157" s="91"/>
      <c r="D157" s="91"/>
      <c r="E157" s="91"/>
      <c r="F157" t="s">
        <v>225</v>
      </c>
      <c r="M157" s="92" t="s">
        <v>3</v>
      </c>
      <c r="N157" s="92"/>
      <c r="O157" s="8" t="s">
        <v>4</v>
      </c>
      <c r="P157" s="50"/>
      <c r="Q157" s="82"/>
      <c r="R157" s="82"/>
      <c r="S157" s="82"/>
      <c r="T157" s="82"/>
      <c r="U157" s="82"/>
      <c r="V157" s="82"/>
      <c r="Z157" s="112"/>
      <c r="AA157" s="112"/>
      <c r="AB157" s="112"/>
      <c r="AC157" s="112"/>
      <c r="AD157" s="112"/>
    </row>
    <row r="158" spans="1:35" ht="26.25" customHeight="1">
      <c r="B158" s="93" t="s">
        <v>144</v>
      </c>
      <c r="C158" s="93"/>
      <c r="D158" s="93"/>
      <c r="E158" s="93"/>
      <c r="F158" s="93"/>
      <c r="G158" s="93"/>
      <c r="H158" s="94" t="s">
        <v>226</v>
      </c>
      <c r="I158" s="95"/>
      <c r="J158" s="95"/>
      <c r="K158" s="95"/>
      <c r="L158" s="95"/>
      <c r="M158" s="95"/>
      <c r="N158" s="95"/>
      <c r="O158" s="96" t="s">
        <v>47</v>
      </c>
      <c r="P158" s="96"/>
      <c r="Q158" s="96"/>
      <c r="R158" s="96"/>
      <c r="S158" s="96"/>
      <c r="T158" s="96"/>
      <c r="U158" s="95" t="s">
        <v>195</v>
      </c>
      <c r="V158" s="95"/>
      <c r="W158" s="95"/>
      <c r="X158" s="97"/>
      <c r="Z158" s="112"/>
      <c r="AA158" s="112"/>
      <c r="AB158" s="112"/>
      <c r="AC158" s="112"/>
      <c r="AD158" s="112"/>
    </row>
    <row r="159" spans="1:35" ht="27" customHeight="1">
      <c r="B159" s="87" t="s">
        <v>227</v>
      </c>
      <c r="C159" s="88"/>
      <c r="D159" s="88"/>
      <c r="E159" s="88"/>
      <c r="F159" s="88"/>
      <c r="G159" s="89"/>
      <c r="H159" s="84" t="s">
        <v>228</v>
      </c>
      <c r="I159" s="85"/>
      <c r="J159" s="85"/>
      <c r="K159" s="85"/>
      <c r="L159" s="85"/>
      <c r="M159" s="85"/>
      <c r="N159" s="85"/>
      <c r="O159" s="83" t="s">
        <v>229</v>
      </c>
      <c r="P159" s="83"/>
      <c r="Q159" s="83"/>
      <c r="R159" s="83"/>
      <c r="S159" s="83"/>
      <c r="T159" s="83"/>
      <c r="U159" s="86" t="s">
        <v>230</v>
      </c>
      <c r="V159" s="86"/>
      <c r="W159" s="86"/>
      <c r="X159" s="86"/>
      <c r="Z159" s="112"/>
      <c r="AA159" s="112"/>
      <c r="AB159" s="112"/>
      <c r="AC159" s="112"/>
      <c r="AD159" s="112"/>
    </row>
    <row r="160" spans="1:35" ht="26.25" customHeight="1">
      <c r="B160" s="83" t="s">
        <v>231</v>
      </c>
      <c r="C160" s="83"/>
      <c r="D160" s="83"/>
      <c r="E160" s="83"/>
      <c r="F160" s="83"/>
      <c r="G160" s="83"/>
      <c r="H160" s="84" t="s">
        <v>228</v>
      </c>
      <c r="I160" s="85"/>
      <c r="J160" s="85"/>
      <c r="K160" s="85"/>
      <c r="L160" s="85"/>
      <c r="M160" s="85"/>
      <c r="N160" s="85"/>
      <c r="O160" s="83" t="s">
        <v>232</v>
      </c>
      <c r="P160" s="83"/>
      <c r="Q160" s="83"/>
      <c r="R160" s="83"/>
      <c r="S160" s="83"/>
      <c r="T160" s="83"/>
      <c r="U160" s="86" t="s">
        <v>233</v>
      </c>
      <c r="V160" s="86"/>
      <c r="W160" s="86"/>
      <c r="X160" s="86"/>
      <c r="Z160" s="112"/>
      <c r="AA160" s="112"/>
      <c r="AB160" s="112"/>
      <c r="AC160" s="112"/>
      <c r="AD160" s="112"/>
    </row>
    <row r="161" spans="2:30" ht="8" customHeight="1">
      <c r="B161" s="83"/>
      <c r="C161" s="83"/>
      <c r="D161" s="83"/>
      <c r="E161" s="83"/>
      <c r="F161" s="83"/>
      <c r="G161" s="83"/>
      <c r="H161" s="84"/>
      <c r="I161" s="85"/>
      <c r="J161" s="85"/>
      <c r="K161" s="85"/>
      <c r="L161" s="85"/>
      <c r="M161" s="85"/>
      <c r="N161" s="85"/>
      <c r="O161" s="83"/>
      <c r="P161" s="83"/>
      <c r="Q161" s="83"/>
      <c r="R161" s="83"/>
      <c r="S161" s="83"/>
      <c r="T161" s="83"/>
      <c r="U161" s="86"/>
      <c r="V161" s="86"/>
      <c r="W161" s="86"/>
      <c r="X161" s="86"/>
      <c r="Z161" s="112"/>
      <c r="AA161" s="112"/>
      <c r="AB161" s="112"/>
      <c r="AC161" s="112"/>
      <c r="AD161" s="112"/>
    </row>
    <row r="164" spans="2:30" ht="23.25" customHeight="1"/>
    <row r="165" spans="2:30" ht="23.25" customHeight="1"/>
    <row r="166" spans="2:30" ht="23.25" customHeight="1"/>
    <row r="167" spans="2:30" ht="23.25" customHeight="1"/>
    <row r="168" spans="2:30" ht="23.25" customHeight="1"/>
    <row r="169" spans="2:30" ht="23.25" customHeight="1"/>
    <row r="170" spans="2:30" ht="23.25" customHeight="1"/>
    <row r="171" spans="2:30" ht="23.25" customHeight="1"/>
    <row r="172" spans="2:30" ht="23.25" customHeight="1"/>
    <row r="173" spans="2:30" ht="23.25" customHeight="1"/>
    <row r="174" spans="2:30" ht="23.25" customHeight="1"/>
    <row r="175" spans="2:30" ht="23.25" customHeight="1"/>
    <row r="176" spans="2:30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</sheetData>
  <mergeCells count="432">
    <mergeCell ref="B6:C8"/>
    <mergeCell ref="D6:I6"/>
    <mergeCell ref="J6:K8"/>
    <mergeCell ref="L6:Q8"/>
    <mergeCell ref="D7:I7"/>
    <mergeCell ref="D8:I8"/>
    <mergeCell ref="Y1:AD4"/>
    <mergeCell ref="C2:X2"/>
    <mergeCell ref="B4:E4"/>
    <mergeCell ref="F4:G4"/>
    <mergeCell ref="B5:C5"/>
    <mergeCell ref="D5:I5"/>
    <mergeCell ref="J5:K5"/>
    <mergeCell ref="L5:Q5"/>
    <mergeCell ref="J28:K28"/>
    <mergeCell ref="L28:M28"/>
    <mergeCell ref="B29:C29"/>
    <mergeCell ref="D29:E29"/>
    <mergeCell ref="F29:G29"/>
    <mergeCell ref="H29:I29"/>
    <mergeCell ref="J29:K29"/>
    <mergeCell ref="L29:M29"/>
    <mergeCell ref="B25:F25"/>
    <mergeCell ref="B27:G27"/>
    <mergeCell ref="H27:I27"/>
    <mergeCell ref="B28:C28"/>
    <mergeCell ref="D28:E28"/>
    <mergeCell ref="F28:G28"/>
    <mergeCell ref="H28:I28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T39:U39"/>
    <mergeCell ref="V39:W39"/>
    <mergeCell ref="C40:P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R50:S50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B60:G60"/>
    <mergeCell ref="H60:I60"/>
    <mergeCell ref="B61:E61"/>
    <mergeCell ref="F61:L61"/>
    <mergeCell ref="M61:O61"/>
    <mergeCell ref="P61:Q61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B65:F65"/>
    <mergeCell ref="B67:E67"/>
    <mergeCell ref="F67:O67"/>
    <mergeCell ref="P67:Q67"/>
    <mergeCell ref="B68:I68"/>
    <mergeCell ref="J68:O68"/>
    <mergeCell ref="P68:Q68"/>
    <mergeCell ref="B62:E62"/>
    <mergeCell ref="F62:L62"/>
    <mergeCell ref="M62:O62"/>
    <mergeCell ref="P62:Q62"/>
    <mergeCell ref="B63:E63"/>
    <mergeCell ref="F63:L63"/>
    <mergeCell ref="M63:O63"/>
    <mergeCell ref="P63:Q63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B75:I75"/>
    <mergeCell ref="J75:O75"/>
    <mergeCell ref="P75:Q75"/>
    <mergeCell ref="B77:G77"/>
    <mergeCell ref="H77:I77"/>
    <mergeCell ref="B78:I78"/>
    <mergeCell ref="J78:N78"/>
    <mergeCell ref="O78:S78"/>
    <mergeCell ref="B73:I73"/>
    <mergeCell ref="J73:O73"/>
    <mergeCell ref="P73:Q73"/>
    <mergeCell ref="B74:I74"/>
    <mergeCell ref="J74:O74"/>
    <mergeCell ref="P74:Q74"/>
    <mergeCell ref="B82:I82"/>
    <mergeCell ref="O82:S82"/>
    <mergeCell ref="T82:X82"/>
    <mergeCell ref="B83:I83"/>
    <mergeCell ref="O83:S83"/>
    <mergeCell ref="T83:X83"/>
    <mergeCell ref="T78:V78"/>
    <mergeCell ref="B79:I79"/>
    <mergeCell ref="J79:N79"/>
    <mergeCell ref="O79:S79"/>
    <mergeCell ref="T79:V79"/>
    <mergeCell ref="B81:I81"/>
    <mergeCell ref="J81:K81"/>
    <mergeCell ref="O81:U81"/>
    <mergeCell ref="V81:W81"/>
    <mergeCell ref="B87:G87"/>
    <mergeCell ref="H87:M87"/>
    <mergeCell ref="O87:S87"/>
    <mergeCell ref="T87:X87"/>
    <mergeCell ref="B88:G88"/>
    <mergeCell ref="H88:M88"/>
    <mergeCell ref="O88:S88"/>
    <mergeCell ref="T88:X88"/>
    <mergeCell ref="B84:I84"/>
    <mergeCell ref="O85:U85"/>
    <mergeCell ref="V85:W85"/>
    <mergeCell ref="B86:F86"/>
    <mergeCell ref="G86:H86"/>
    <mergeCell ref="O86:S86"/>
    <mergeCell ref="T86:X86"/>
    <mergeCell ref="B91:G91"/>
    <mergeCell ref="H91:M91"/>
    <mergeCell ref="O91:S91"/>
    <mergeCell ref="T91:X91"/>
    <mergeCell ref="B92:G92"/>
    <mergeCell ref="H92:M92"/>
    <mergeCell ref="O92:S92"/>
    <mergeCell ref="T92:X92"/>
    <mergeCell ref="B89:G89"/>
    <mergeCell ref="H89:M89"/>
    <mergeCell ref="O89:S89"/>
    <mergeCell ref="T89:X89"/>
    <mergeCell ref="B90:G90"/>
    <mergeCell ref="H90:M90"/>
    <mergeCell ref="O90:S90"/>
    <mergeCell ref="T90:X90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O93:S93"/>
    <mergeCell ref="T93:X93"/>
    <mergeCell ref="B94:G94"/>
    <mergeCell ref="H94:M94"/>
    <mergeCell ref="O94:S94"/>
    <mergeCell ref="T94:X94"/>
    <mergeCell ref="B99:G99"/>
    <mergeCell ref="H99:M99"/>
    <mergeCell ref="B100:G100"/>
    <mergeCell ref="H100:M100"/>
    <mergeCell ref="O100:U100"/>
    <mergeCell ref="V100:W100"/>
    <mergeCell ref="B97:G97"/>
    <mergeCell ref="H97:M97"/>
    <mergeCell ref="O97:S97"/>
    <mergeCell ref="T97:X97"/>
    <mergeCell ref="B98:G98"/>
    <mergeCell ref="H98:M98"/>
    <mergeCell ref="O98:S98"/>
    <mergeCell ref="T98:X98"/>
    <mergeCell ref="B103:G103"/>
    <mergeCell ref="H103:M103"/>
    <mergeCell ref="B104:G104"/>
    <mergeCell ref="H104:M104"/>
    <mergeCell ref="O104:R104"/>
    <mergeCell ref="S104:T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107:G107"/>
    <mergeCell ref="H107:M107"/>
    <mergeCell ref="O107:U107"/>
    <mergeCell ref="B108:G108"/>
    <mergeCell ref="H108:M108"/>
    <mergeCell ref="O108:U108"/>
    <mergeCell ref="B105:G105"/>
    <mergeCell ref="H105:M105"/>
    <mergeCell ref="O105:U105"/>
    <mergeCell ref="B106:G106"/>
    <mergeCell ref="H106:M106"/>
    <mergeCell ref="O106:U106"/>
    <mergeCell ref="S113:V115"/>
    <mergeCell ref="K114:N114"/>
    <mergeCell ref="O114:O115"/>
    <mergeCell ref="P114:P115"/>
    <mergeCell ref="Q114:Q115"/>
    <mergeCell ref="R114:R115"/>
    <mergeCell ref="K115:L115"/>
    <mergeCell ref="M115:N115"/>
    <mergeCell ref="B110:L110"/>
    <mergeCell ref="B112:E112"/>
    <mergeCell ref="F112:G112"/>
    <mergeCell ref="B113:B115"/>
    <mergeCell ref="C113:F115"/>
    <mergeCell ref="G113:J115"/>
    <mergeCell ref="K113:R113"/>
    <mergeCell ref="M118:N118"/>
    <mergeCell ref="S118:V118"/>
    <mergeCell ref="B120:F120"/>
    <mergeCell ref="G120:H120"/>
    <mergeCell ref="C116:F116"/>
    <mergeCell ref="G116:J116"/>
    <mergeCell ref="K116:L116"/>
    <mergeCell ref="M116:N116"/>
    <mergeCell ref="S116:V116"/>
    <mergeCell ref="C117:F117"/>
    <mergeCell ref="G117:J117"/>
    <mergeCell ref="K117:L117"/>
    <mergeCell ref="M117:N117"/>
    <mergeCell ref="S117:V117"/>
    <mergeCell ref="B121:I121"/>
    <mergeCell ref="B122:I122"/>
    <mergeCell ref="B123:I123"/>
    <mergeCell ref="B124:I124"/>
    <mergeCell ref="B125:I125"/>
    <mergeCell ref="B127:L127"/>
    <mergeCell ref="C118:F118"/>
    <mergeCell ref="G118:J118"/>
    <mergeCell ref="K118:L118"/>
    <mergeCell ref="B132:E132"/>
    <mergeCell ref="F132:K132"/>
    <mergeCell ref="B133:E133"/>
    <mergeCell ref="F133:K133"/>
    <mergeCell ref="B134:E134"/>
    <mergeCell ref="F134:K134"/>
    <mergeCell ref="B129:E129"/>
    <mergeCell ref="F129:G129"/>
    <mergeCell ref="B130:E130"/>
    <mergeCell ref="F130:K130"/>
    <mergeCell ref="B131:E131"/>
    <mergeCell ref="F131:K131"/>
    <mergeCell ref="M138:P138"/>
    <mergeCell ref="B139:E139"/>
    <mergeCell ref="F139:H139"/>
    <mergeCell ref="I139:L139"/>
    <mergeCell ref="M139:P139"/>
    <mergeCell ref="B141:L141"/>
    <mergeCell ref="B135:E135"/>
    <mergeCell ref="F135:K135"/>
    <mergeCell ref="B137:F137"/>
    <mergeCell ref="G137:H137"/>
    <mergeCell ref="B138:E138"/>
    <mergeCell ref="F138:H138"/>
    <mergeCell ref="I138:L138"/>
    <mergeCell ref="U145:X146"/>
    <mergeCell ref="B146:G146"/>
    <mergeCell ref="B147:G147"/>
    <mergeCell ref="H147:N148"/>
    <mergeCell ref="O147:T148"/>
    <mergeCell ref="U147:X148"/>
    <mergeCell ref="B148:G148"/>
    <mergeCell ref="Z141:AD161"/>
    <mergeCell ref="B143:G143"/>
    <mergeCell ref="H143:I143"/>
    <mergeCell ref="B144:G144"/>
    <mergeCell ref="H144:N144"/>
    <mergeCell ref="O144:T144"/>
    <mergeCell ref="U144:X144"/>
    <mergeCell ref="B145:G145"/>
    <mergeCell ref="H145:N146"/>
    <mergeCell ref="O145:T146"/>
    <mergeCell ref="B152:G152"/>
    <mergeCell ref="H152:K152"/>
    <mergeCell ref="L152:O152"/>
    <mergeCell ref="P152:X152"/>
    <mergeCell ref="B153:G153"/>
    <mergeCell ref="H153:K153"/>
    <mergeCell ref="L153:O153"/>
    <mergeCell ref="P153:X153"/>
    <mergeCell ref="B150:G150"/>
    <mergeCell ref="H150:I150"/>
    <mergeCell ref="B151:G151"/>
    <mergeCell ref="H151:K151"/>
    <mergeCell ref="L151:O151"/>
    <mergeCell ref="P151:X151"/>
    <mergeCell ref="B157:E157"/>
    <mergeCell ref="M157:N157"/>
    <mergeCell ref="B158:G158"/>
    <mergeCell ref="H158:N158"/>
    <mergeCell ref="O158:T158"/>
    <mergeCell ref="U158:X158"/>
    <mergeCell ref="B154:G154"/>
    <mergeCell ref="H154:K154"/>
    <mergeCell ref="L154:O154"/>
    <mergeCell ref="P154:X154"/>
    <mergeCell ref="B155:G155"/>
    <mergeCell ref="H155:K155"/>
    <mergeCell ref="L155:O155"/>
    <mergeCell ref="P155:X155"/>
    <mergeCell ref="B161:G161"/>
    <mergeCell ref="H161:N161"/>
    <mergeCell ref="O161:T161"/>
    <mergeCell ref="U161:X161"/>
    <mergeCell ref="B159:G159"/>
    <mergeCell ref="H159:N159"/>
    <mergeCell ref="O159:T159"/>
    <mergeCell ref="U159:X159"/>
    <mergeCell ref="B160:G160"/>
    <mergeCell ref="H160:N160"/>
    <mergeCell ref="O160:T160"/>
    <mergeCell ref="U160:X160"/>
  </mergeCells>
  <phoneticPr fontId="3"/>
  <hyperlinks>
    <hyperlink ref="Z3:AD35" location="目次!A1" display="目次に戻る"/>
    <hyperlink ref="Z64:AD64" location="目次!A1" display="目次に戻る"/>
    <hyperlink ref="Y71:Y72" location="目次!A1" display="目次に戻る"/>
    <hyperlink ref="Z113:AD126" location="目次!A1" display="目次に戻る"/>
    <hyperlink ref="Y150:AC155" location="目次!A1" display="目次に戻る"/>
    <hyperlink ref="Y143:AC146" location="目次!A1" display="目次に戻る"/>
    <hyperlink ref="Z147:AD148" location="目次!A1" display="目次に戻る"/>
    <hyperlink ref="Y147:AC148" location="目次!A1" display="目次に戻る"/>
    <hyperlink ref="Z141:AD161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5" manualBreakCount="5">
    <brk id="24" max="28" man="1"/>
    <brk id="46" max="28" man="1"/>
    <brk id="76" max="28" man="1"/>
    <brk id="109" max="28" man="1"/>
    <brk id="140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10識名</vt:lpstr>
      <vt:lpstr>'10識名'!Print_Area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2026-03-24T01:01:20Z</dcterms:created>
  <dcterms:modified xsi:type="dcterms:W3CDTF">2026-03-30T07:36:38Z</dcterms:modified>
</cp:coreProperties>
</file>