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4銘苅" sheetId="1"/>
  </sheets>
  <externalReferences>
    <externalReference r:id="rId2"/>
  </externalReferences>
  <definedNames>
    <definedName localSheetId="0" name="_xlnm.Print_Area">'34銘苅'!$A$1:$Y$176</definedName>
    <definedName hidden="1" localSheetId="0" name="Z_818BF9DD_E155_4641_96DB_F10DCC046B31_.wvu.PrintArea">'34銘苅'!$A$1:$Y$176</definedName>
    <definedName hidden="1" localSheetId="0" name="Z_E2552800_251D_41CA_A2CE_2AC49632D583_.wvu.PrintArea">'34銘苅'!$A$1:$Y$176</definedName>
    <definedName hidden="1" localSheetId="0" name="Z_F7D6EA6B_8517_4614_A7B9_67C92B6F66B2_.wvu.PrintArea">'34銘苅'!$A$1:$Y$176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1" l="1"/>
  <c r="P78" i="1" s="1"/>
  <c r="Q61" i="1"/>
  <c r="Q60" i="1"/>
  <c r="Q59" i="1"/>
  <c r="Q58" i="1"/>
  <c r="Q57" i="1"/>
  <c r="T42" i="1"/>
  <c r="P42" i="1"/>
  <c r="R40" i="1" s="1"/>
  <c r="L42" i="1"/>
  <c r="N40" i="1" s="1"/>
  <c r="H42" i="1"/>
  <c r="J40" i="1" s="1"/>
  <c r="D42" i="1"/>
  <c r="F41" i="1" s="1"/>
  <c r="V41" i="1"/>
  <c r="R41" i="1"/>
  <c r="N41" i="1"/>
  <c r="J41" i="1"/>
  <c r="V40" i="1"/>
  <c r="V39" i="1"/>
  <c r="R39" i="1"/>
  <c r="N39" i="1"/>
  <c r="F39" i="1"/>
  <c r="L34" i="1"/>
  <c r="J34" i="1"/>
  <c r="H34" i="1"/>
  <c r="F34" i="1"/>
  <c r="D34" i="1"/>
  <c r="J39" i="1" l="1"/>
  <c r="F40" i="1"/>
</calcChain>
</file>

<file path=xl/sharedStrings.xml><?xml version="1.0" encoding="utf-8"?>
<sst xmlns="http://schemas.openxmlformats.org/spreadsheetml/2006/main" count="410" uniqueCount="292">
  <si>
    <t>№</t>
    <phoneticPr fontId="4"/>
  </si>
  <si>
    <t>銘苅小学校区</t>
    <rPh sb="0" eb="2">
      <t>メカル</t>
    </rPh>
    <rPh sb="2" eb="3">
      <t>ショウ</t>
    </rPh>
    <rPh sb="3" eb="5">
      <t>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</si>
  <si>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</si>
  <si>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</si>
  <si>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</si>
  <si>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</si>
  <si>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</si>
  <si>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</si>
  <si>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字銘苅</t>
    <rPh sb="0" eb="1">
      <t>アザ</t>
    </rPh>
    <rPh sb="1" eb="3">
      <t>メカル</t>
    </rPh>
    <phoneticPr fontId="4"/>
  </si>
  <si>
    <t>173、179～183、186、188～192、199～229、239、241、266～269、288～294、301～305番地</t>
    <rPh sb="63" eb="65">
      <t>バンチ</t>
    </rPh>
    <phoneticPr fontId="4"/>
  </si>
  <si>
    <t>銘苅</t>
    <rPh sb="0" eb="2">
      <t>メカル</t>
    </rPh>
    <phoneticPr fontId="4"/>
  </si>
  <si>
    <t>1～2丁目（全部）</t>
    <rPh sb="3" eb="5">
      <t>チョウメ</t>
    </rPh>
    <rPh sb="6" eb="8">
      <t>ゼンブ</t>
    </rPh>
    <phoneticPr fontId="4"/>
  </si>
  <si>
    <t>字古島</t>
    <rPh sb="0" eb="1">
      <t>アザ</t>
    </rPh>
    <rPh sb="1" eb="3">
      <t>フルジマ</t>
    </rPh>
    <phoneticPr fontId="4"/>
  </si>
  <si>
    <t>1～15、17～20、25～26、
28～29、33～34番地</t>
    <rPh sb="29" eb="31">
      <t>バンチ</t>
    </rPh>
    <phoneticPr fontId="4"/>
  </si>
  <si>
    <t>3丁目1～7,10～23番</t>
    <rPh sb="1" eb="3">
      <t>チョウメ</t>
    </rPh>
    <rPh sb="12" eb="13">
      <t>バン</t>
    </rPh>
    <phoneticPr fontId="4"/>
  </si>
  <si>
    <t>末吉町</t>
    <rPh sb="0" eb="2">
      <t>スエヨシ</t>
    </rPh>
    <rPh sb="2" eb="3">
      <t>チョウ</t>
    </rPh>
    <phoneticPr fontId="4"/>
  </si>
  <si>
    <t>3丁目39～47、59番地</t>
    <rPh sb="1" eb="3">
      <t>チョウメ</t>
    </rPh>
    <rPh sb="11" eb="13">
      <t>バンチ</t>
    </rPh>
    <phoneticPr fontId="4"/>
  </si>
  <si>
    <t>おもろまち</t>
    <phoneticPr fontId="4"/>
  </si>
  <si>
    <t>4丁目10～15、20～21番</t>
    <rPh sb="1" eb="3">
      <t>チョウメ</t>
    </rPh>
    <rPh sb="14" eb="15">
      <t>バン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</si>
  <si>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</si>
  <si>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</si>
  <si>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</si>
  <si>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</si>
  <si>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</si>
  <si>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</si>
  <si>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</si>
  <si>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R7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</si>
  <si>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</si>
  <si>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</si>
  <si>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</si>
  <si>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</si>
  <si>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</si>
  <si>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</si>
  <si>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</si>
  <si>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</si>
  <si>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</si>
  <si>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</si>
  <si>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</si>
  <si>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銘苅小学校</t>
    <rPh sb="0" eb="2">
      <t>メカル</t>
    </rPh>
    <rPh sb="2" eb="5">
      <t>ショウガッコウ</t>
    </rPh>
    <phoneticPr fontId="4"/>
  </si>
  <si>
    <t>所在地</t>
  </si>
  <si>
    <t>銘苅２－３－２０</t>
    <rPh sb="0" eb="2">
      <t>メカル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</si>
  <si>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</si>
  <si>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</si>
  <si>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</si>
  <si>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</si>
  <si>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</si>
  <si>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</si>
  <si>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</si>
  <si>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</si>
  <si>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</si>
  <si>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</si>
  <si>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</si>
  <si>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</si>
  <si>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</si>
  <si>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</si>
  <si>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銘苅2-3-20</t>
    <rPh sb="0" eb="2">
      <t>メカル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</si>
  <si>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</si>
  <si>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</si>
  <si>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</si>
  <si>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</si>
  <si>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</si>
  <si>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</si>
  <si>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</si>
  <si>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銘苅新都心自治会</t>
    <rPh sb="0" eb="2">
      <t>メカル</t>
    </rPh>
    <rPh sb="2" eb="5">
      <t>シントシン</t>
    </rPh>
    <rPh sb="5" eb="8">
      <t>ジチカイ</t>
    </rPh>
    <phoneticPr fontId="4"/>
  </si>
  <si>
    <t>銘苅1～3丁目、字銘苅の一部</t>
    <rPh sb="0" eb="2">
      <t>メカル</t>
    </rPh>
    <rPh sb="5" eb="7">
      <t>チョウメ</t>
    </rPh>
    <rPh sb="8" eb="9">
      <t>アザ</t>
    </rPh>
    <rPh sb="9" eb="11">
      <t>メカル</t>
    </rPh>
    <rPh sb="12" eb="14">
      <t>イチブ</t>
    </rPh>
    <phoneticPr fontId="4"/>
  </si>
  <si>
    <t>安岡自治会</t>
    <rPh sb="0" eb="1">
      <t>ヤス</t>
    </rPh>
    <rPh sb="1" eb="2">
      <t>オカ</t>
    </rPh>
    <rPh sb="2" eb="5">
      <t>ジチカイ</t>
    </rPh>
    <phoneticPr fontId="4"/>
  </si>
  <si>
    <t>字銘苅288-3
（県営安岡市街地住宅）</t>
    <rPh sb="0" eb="1">
      <t>アザ</t>
    </rPh>
    <rPh sb="1" eb="3">
      <t>メカル</t>
    </rPh>
    <rPh sb="10" eb="12">
      <t>ケンエイ</t>
    </rPh>
    <rPh sb="12" eb="14">
      <t>ヤスオカ</t>
    </rPh>
    <rPh sb="14" eb="17">
      <t>シガイチ</t>
    </rPh>
    <rPh sb="17" eb="19">
      <t>ジュウタク</t>
    </rPh>
    <phoneticPr fontId="4"/>
  </si>
  <si>
    <t>銘苅市営住宅自治会</t>
    <rPh sb="0" eb="2">
      <t>メカル</t>
    </rPh>
    <rPh sb="2" eb="4">
      <t>シエイ</t>
    </rPh>
    <rPh sb="4" eb="6">
      <t>ジュウタク</t>
    </rPh>
    <rPh sb="6" eb="9">
      <t>ジチカイ</t>
    </rPh>
    <phoneticPr fontId="4"/>
  </si>
  <si>
    <t>銘苅213番地
（銘苅市営住宅）</t>
    <rPh sb="0" eb="2">
      <t>メカル</t>
    </rPh>
    <rPh sb="5" eb="7">
      <t>バンチ</t>
    </rPh>
    <rPh sb="9" eb="11">
      <t>メカル</t>
    </rPh>
    <rPh sb="11" eb="15">
      <t>シエイジュウタク</t>
    </rPh>
    <phoneticPr fontId="4"/>
  </si>
  <si>
    <t>新都心銘苅市営住宅自治会</t>
    <rPh sb="0" eb="3">
      <t>シントシン</t>
    </rPh>
    <rPh sb="3" eb="5">
      <t>メカル</t>
    </rPh>
    <rPh sb="5" eb="7">
      <t>シエイ</t>
    </rPh>
    <rPh sb="7" eb="9">
      <t>ジュウタク</t>
    </rPh>
    <rPh sb="9" eb="12">
      <t>ジチカイ</t>
    </rPh>
    <phoneticPr fontId="4"/>
  </si>
  <si>
    <t>銘苅1-18-16
（新都心銘苅市営住宅）</t>
    <rPh sb="0" eb="2">
      <t>メカル</t>
    </rPh>
    <rPh sb="11" eb="14">
      <t>シントシン</t>
    </rPh>
    <rPh sb="14" eb="16">
      <t>メカル</t>
    </rPh>
    <rPh sb="16" eb="20">
      <t>シエイジュウタク</t>
    </rPh>
    <phoneticPr fontId="4"/>
  </si>
  <si>
    <t>県営天久高層住宅自治会</t>
    <rPh sb="0" eb="2">
      <t>ケンエイ</t>
    </rPh>
    <rPh sb="2" eb="4">
      <t>アメク</t>
    </rPh>
    <rPh sb="4" eb="6">
      <t>コウソウ</t>
    </rPh>
    <rPh sb="6" eb="8">
      <t>ジュウタク</t>
    </rPh>
    <rPh sb="8" eb="11">
      <t>ジチカイ</t>
    </rPh>
    <phoneticPr fontId="4"/>
  </si>
  <si>
    <t>銘苅1-18-73
（県営天久高層住宅）</t>
    <rPh sb="0" eb="2">
      <t>メカル</t>
    </rPh>
    <rPh sb="11" eb="13">
      <t>ケンエイ</t>
    </rPh>
    <rPh sb="13" eb="15">
      <t>アメク</t>
    </rPh>
    <rPh sb="15" eb="19">
      <t>コウソウジュウタク</t>
    </rPh>
    <phoneticPr fontId="4"/>
  </si>
  <si>
    <t>おもろまち自治会</t>
    <rPh sb="5" eb="8">
      <t>ジチカイ</t>
    </rPh>
    <phoneticPr fontId="4"/>
  </si>
  <si>
    <t>おもろまち1～4丁目全域</t>
    <rPh sb="8" eb="10">
      <t>チョウメ</t>
    </rPh>
    <rPh sb="10" eb="12">
      <t>ゼンイキ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</si>
  <si>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</si>
  <si>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</si>
  <si>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</si>
  <si>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</si>
  <si>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</si>
  <si>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</si>
  <si>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</si>
  <si>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那覇市銘苅小学校区まちづくり協議会</t>
    <rPh sb="0" eb="3">
      <t>ナハシ</t>
    </rPh>
    <rPh sb="3" eb="9">
      <t>メカルショウガッコウク</t>
    </rPh>
    <rPh sb="16" eb="17">
      <t>カイ</t>
    </rPh>
    <phoneticPr fontId="4"/>
  </si>
  <si>
    <t>毎月第４水曜日19：00～</t>
    <phoneticPr fontId="4"/>
  </si>
  <si>
    <t>銘苅小学校地域連携室</t>
    <rPh sb="0" eb="5">
      <t>メカルショウガッコウ</t>
    </rPh>
    <rPh sb="5" eb="10">
      <t>チイキレンケイシツ</t>
    </rPh>
    <phoneticPr fontId="4"/>
  </si>
  <si>
    <t>-</t>
    <phoneticPr fontId="4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</si>
  <si>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</si>
  <si>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</si>
  <si>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組織名</t>
    <rPh sb="0" eb="3">
      <t>ソシキメイ</t>
    </rPh>
    <phoneticPr fontId="13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</si>
  <si>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4"/>
  </si>
  <si>
    <t>銘苅新都心自治会</t>
    <rPh sb="0" eb="5">
      <t>メカルシントシン</t>
    </rPh>
    <rPh sb="5" eb="8">
      <t>ジチカイ</t>
    </rPh>
    <phoneticPr fontId="4"/>
  </si>
  <si>
    <t>松島中学校区青少年健全育成協議会</t>
    <rPh sb="0" eb="2">
      <t>マツシマ</t>
    </rPh>
    <rPh sb="2" eb="5">
      <t>チュウガッコウ</t>
    </rPh>
    <rPh sb="5" eb="6">
      <t>ク</t>
    </rPh>
    <rPh sb="6" eb="16">
      <t>セイショウネンケンゼンイクセイキョウギカイ</t>
    </rPh>
    <phoneticPr fontId="4"/>
  </si>
  <si>
    <t>新都心銘苅市営住宅自治会</t>
    <rPh sb="0" eb="9">
      <t>シントシンメカルシエイジュウタク</t>
    </rPh>
    <rPh sb="9" eb="12">
      <t>ジチカイ</t>
    </rPh>
    <phoneticPr fontId="4"/>
  </si>
  <si>
    <t>県営天久高層テンＱ</t>
    <phoneticPr fontId="4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</si>
  <si>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</si>
  <si>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t>活動場所</t>
    <rPh sb="0" eb="4">
      <t>カツドウバショ</t>
    </rPh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</si>
  <si>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</si>
  <si>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那覇市シルバー人材センター</t>
    <phoneticPr fontId="4"/>
  </si>
  <si>
    <t>銘苅２１号</t>
    <phoneticPr fontId="4"/>
  </si>
  <si>
    <t>認定路線</t>
    <rPh sb="0" eb="4">
      <t>ニンテイロセン</t>
    </rPh>
    <phoneticPr fontId="4"/>
  </si>
  <si>
    <t>株式会社 シンテック</t>
    <phoneticPr fontId="4"/>
  </si>
  <si>
    <t>銘苅10号、銘苅27号</t>
    <phoneticPr fontId="4"/>
  </si>
  <si>
    <t>株式会社　太閤建設</t>
    <rPh sb="0" eb="4">
      <t>カブシキガイシャ</t>
    </rPh>
    <rPh sb="5" eb="7">
      <t>タイコウ</t>
    </rPh>
    <rPh sb="7" eb="9">
      <t>ケンセツ</t>
    </rPh>
    <phoneticPr fontId="4"/>
  </si>
  <si>
    <t>真嘉比82号（歩）</t>
    <rPh sb="0" eb="3">
      <t>マカビ</t>
    </rPh>
    <rPh sb="5" eb="6">
      <t>ゴウ</t>
    </rPh>
    <rPh sb="7" eb="8">
      <t>ホ</t>
    </rPh>
    <phoneticPr fontId="4"/>
  </si>
  <si>
    <t>株式会社 太閤建設</t>
    <phoneticPr fontId="4"/>
  </si>
  <si>
    <t>真嘉比80号、真嘉比82号</t>
    <phoneticPr fontId="4"/>
  </si>
  <si>
    <t>株式会社沖縄総建</t>
    <rPh sb="0" eb="4">
      <t>カブシキガイシャ</t>
    </rPh>
    <rPh sb="4" eb="6">
      <t>オキナワ</t>
    </rPh>
    <rPh sb="6" eb="8">
      <t>ソウケン</t>
    </rPh>
    <phoneticPr fontId="4"/>
  </si>
  <si>
    <t>銘苅44号/起点から終点（50M）</t>
    <rPh sb="0" eb="2">
      <t>メカル</t>
    </rPh>
    <rPh sb="4" eb="5">
      <t>ゴウ</t>
    </rPh>
    <rPh sb="6" eb="8">
      <t>キテン</t>
    </rPh>
    <rPh sb="10" eb="12">
      <t>シュウテン</t>
    </rPh>
    <phoneticPr fontId="4"/>
  </si>
  <si>
    <t>メタウォ－ター株式会社</t>
    <phoneticPr fontId="4"/>
  </si>
  <si>
    <t>天久銘苅線</t>
    <phoneticPr fontId="4"/>
  </si>
  <si>
    <t>有限会社ツネダ塗装工業</t>
    <rPh sb="0" eb="4">
      <t>ユウゲンガイシャ</t>
    </rPh>
    <rPh sb="7" eb="11">
      <t>トソウコウギョウ</t>
    </rPh>
    <phoneticPr fontId="4"/>
  </si>
  <si>
    <t>古島58号（交通広場1,300㎡）/起点から終点（120M）</t>
    <rPh sb="0" eb="2">
      <t>フルジマ</t>
    </rPh>
    <rPh sb="4" eb="5">
      <t>ゴウ</t>
    </rPh>
    <rPh sb="6" eb="10">
      <t>コウツウヒロバ</t>
    </rPh>
    <rPh sb="18" eb="20">
      <t>キテン</t>
    </rPh>
    <rPh sb="22" eb="24">
      <t>シュウテン</t>
    </rPh>
    <phoneticPr fontId="4"/>
  </si>
  <si>
    <t>大成設備工業 株式会社</t>
    <rPh sb="0" eb="2">
      <t>タイセイ</t>
    </rPh>
    <rPh sb="2" eb="6">
      <t>セツビコウギョウ</t>
    </rPh>
    <rPh sb="7" eb="11">
      <t>カブシキガイシャ</t>
    </rPh>
    <phoneticPr fontId="4"/>
  </si>
  <si>
    <t>天久銘苅線</t>
    <rPh sb="0" eb="2">
      <t>アメク</t>
    </rPh>
    <rPh sb="2" eb="5">
      <t>メカルセン</t>
    </rPh>
    <phoneticPr fontId="4"/>
  </si>
  <si>
    <t>パナソニックホームズ株式会社沖縄支社</t>
    <phoneticPr fontId="4"/>
  </si>
  <si>
    <t>銘苅泊線の一部（約40ｍ）</t>
    <phoneticPr fontId="4"/>
  </si>
  <si>
    <t>株式会社 興洋電子</t>
    <rPh sb="0" eb="4">
      <t>カブシキガイシャ</t>
    </rPh>
    <rPh sb="5" eb="6">
      <t>コウ</t>
    </rPh>
    <rPh sb="6" eb="7">
      <t>ヨウ</t>
    </rPh>
    <rPh sb="7" eb="9">
      <t>デンシ</t>
    </rPh>
    <phoneticPr fontId="4"/>
  </si>
  <si>
    <t>富士電機株式会社　沖縄支社</t>
    <phoneticPr fontId="4"/>
  </si>
  <si>
    <t>天久銘苅線・銘苅26号</t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</si>
  <si>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5"/>
  </si>
  <si>
    <t>沖縄銀行</t>
    <phoneticPr fontId="4"/>
  </si>
  <si>
    <t>市内一円(各本店、支店、出張所)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</si>
  <si>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</si>
  <si>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</si>
  <si>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沖縄県すみれ愛好会</t>
    <phoneticPr fontId="4"/>
  </si>
  <si>
    <t>新都心公園</t>
    <phoneticPr fontId="4"/>
  </si>
  <si>
    <t>那覇市医師会</t>
    <phoneticPr fontId="4"/>
  </si>
  <si>
    <t>市内一円(加盟各事業所周辺)</t>
    <phoneticPr fontId="4"/>
  </si>
  <si>
    <t>寿志の会　いきいき園芸クラブ</t>
    <phoneticPr fontId="4"/>
  </si>
  <si>
    <t>沖縄県宅地建物取引業協会</t>
    <phoneticPr fontId="4"/>
  </si>
  <si>
    <t>かりゆし社会福祉ボランティア</t>
    <phoneticPr fontId="4"/>
  </si>
  <si>
    <t>新都心公園他</t>
    <phoneticPr fontId="4"/>
  </si>
  <si>
    <t>那覇市観光ホテル旅館事業協同組合</t>
    <phoneticPr fontId="4"/>
  </si>
  <si>
    <t>那覇ジュニアバﾄﾞミントンクラブ</t>
    <phoneticPr fontId="4"/>
  </si>
  <si>
    <t>新都心公園（沖縄の杜）
安岡ガジュマル公園側</t>
    <phoneticPr fontId="4"/>
  </si>
  <si>
    <t>琉球銀行</t>
    <phoneticPr fontId="4"/>
  </si>
  <si>
    <t>市内一円(各本店、支店、出張所)</t>
    <rPh sb="3" eb="4">
      <t>エン</t>
    </rPh>
    <phoneticPr fontId="4"/>
  </si>
  <si>
    <t>那覇６９会</t>
    <phoneticPr fontId="4"/>
  </si>
  <si>
    <t>沖縄海邦銀行</t>
    <phoneticPr fontId="4"/>
  </si>
  <si>
    <t>イネイト健康クラブ</t>
    <phoneticPr fontId="4"/>
  </si>
  <si>
    <t>安岡ガジュマル公園</t>
    <phoneticPr fontId="4"/>
  </si>
  <si>
    <t>イオン琉球株式会社</t>
    <phoneticPr fontId="4"/>
  </si>
  <si>
    <t>市内―円(加盟各事業所周辺)</t>
    <phoneticPr fontId="4"/>
  </si>
  <si>
    <t>デューキッズ</t>
    <phoneticPr fontId="4"/>
  </si>
  <si>
    <t>銘苅かりゆし公園</t>
    <phoneticPr fontId="4"/>
  </si>
  <si>
    <t>リウボウストア</t>
    <phoneticPr fontId="4"/>
  </si>
  <si>
    <t>第５空間創造部</t>
    <phoneticPr fontId="4"/>
  </si>
  <si>
    <t>新都心公園水の道
（ｻﾝｴｰﾒｲﾝﾌﾟﾚｽ側）</t>
    <phoneticPr fontId="4"/>
  </si>
  <si>
    <t>金秀商事株式会社</t>
    <phoneticPr fontId="4"/>
  </si>
  <si>
    <t>がじゅまるがんじゅうガーデナーズ</t>
  </si>
  <si>
    <t>銘苅かりゆし公園</t>
    <rPh sb="0" eb="2">
      <t>メカル</t>
    </rPh>
    <rPh sb="6" eb="8">
      <t>コウエン</t>
    </rPh>
    <phoneticPr fontId="4"/>
  </si>
  <si>
    <t>生活協同組合コープ沖縄</t>
    <phoneticPr fontId="4"/>
  </si>
  <si>
    <t>新都心公園じんじん広場</t>
    <rPh sb="0" eb="5">
      <t>シントシンコウエン</t>
    </rPh>
    <rPh sb="9" eb="11">
      <t>ヒロバ</t>
    </rPh>
    <phoneticPr fontId="5"/>
  </si>
  <si>
    <t>銘苅新都心自治会</t>
    <rPh sb="0" eb="2">
      <t>メカル</t>
    </rPh>
    <rPh sb="2" eb="8">
      <t>シントシンジチカイ</t>
    </rPh>
    <phoneticPr fontId="5"/>
  </si>
  <si>
    <t>(社)沖縄県建設業協会那覇支部</t>
    <phoneticPr fontId="4"/>
  </si>
  <si>
    <t>沖縄自主防犯防災協会</t>
    <rPh sb="2" eb="4">
      <t>ジシュ</t>
    </rPh>
    <rPh sb="4" eb="6">
      <t>ボウハン</t>
    </rPh>
    <rPh sb="6" eb="8">
      <t>ボウサイ</t>
    </rPh>
    <rPh sb="8" eb="10">
      <t>キョウカイ</t>
    </rPh>
    <phoneticPr fontId="4"/>
  </si>
  <si>
    <t>一般社団法人沖縄県中小建設業協会
那覇支部</t>
    <phoneticPr fontId="4"/>
  </si>
  <si>
    <t>チームあらかわ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</si>
  <si>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</si>
  <si>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㈱西原環境沖縄</t>
    <rPh sb="1" eb="3">
      <t>ニシハラ</t>
    </rPh>
    <rPh sb="3" eb="5">
      <t>カンキョウ</t>
    </rPh>
    <rPh sb="5" eb="7">
      <t>オキナワ</t>
    </rPh>
    <phoneticPr fontId="4"/>
  </si>
  <si>
    <t>新都心公園</t>
    <rPh sb="0" eb="3">
      <t>シントシン</t>
    </rPh>
    <rPh sb="3" eb="5">
      <t>コウエン</t>
    </rPh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</si>
  <si>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</si>
  <si>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</si>
  <si>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</si>
  <si>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</si>
  <si>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</si>
  <si>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</si>
  <si>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</si>
  <si>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</si>
  <si>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</si>
  <si>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</si>
  <si>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</si>
  <si>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</si>
  <si>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</si>
  <si>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</si>
  <si>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</si>
  <si>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○</t>
    <phoneticPr fontId="4"/>
  </si>
  <si>
    <t>電話：917-3336
FAX：917-3376</t>
    <phoneticPr fontId="4"/>
  </si>
  <si>
    <t>安岡中学校</t>
    <rPh sb="0" eb="5">
      <t>ヤスオカチュウガッコウ</t>
    </rPh>
    <phoneticPr fontId="4"/>
  </si>
  <si>
    <t>銘苅3-10-26</t>
    <rPh sb="0" eb="2">
      <t>メカル</t>
    </rPh>
    <phoneticPr fontId="4"/>
  </si>
  <si>
    <t>電話：917-3401
FAX：917-3421</t>
    <phoneticPr fontId="4"/>
  </si>
  <si>
    <t>那覇市IT創造館</t>
    <rPh sb="0" eb="3">
      <t>ナハシ</t>
    </rPh>
    <rPh sb="5" eb="8">
      <t>ソウゾウカン</t>
    </rPh>
    <phoneticPr fontId="4"/>
  </si>
  <si>
    <t>銘苅2-3-6</t>
    <rPh sb="0" eb="2">
      <t>メカル</t>
    </rPh>
    <phoneticPr fontId="4"/>
  </si>
  <si>
    <t>電話：941-7000
FAX：941-7013</t>
    <phoneticPr fontId="4"/>
  </si>
  <si>
    <t>なは市民協働プラザ</t>
    <rPh sb="2" eb="4">
      <t>シミン</t>
    </rPh>
    <rPh sb="4" eb="6">
      <t>キョウドウ</t>
    </rPh>
    <phoneticPr fontId="4"/>
  </si>
  <si>
    <t>銘苅2-3-1</t>
    <rPh sb="0" eb="2">
      <t>メカル</t>
    </rPh>
    <phoneticPr fontId="4"/>
  </si>
  <si>
    <t>電話：861-3846
FAX：861-3126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</si>
  <si>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</si>
  <si>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銘苅新都心自治会自主防災会</t>
    <phoneticPr fontId="4"/>
  </si>
  <si>
    <t>県営安岡市街地住宅自主防災会</t>
    <phoneticPr fontId="4"/>
  </si>
  <si>
    <t>県営天久高層住宅自治会自主防災会</t>
    <phoneticPr fontId="4"/>
  </si>
  <si>
    <t>銘苅市営住宅自治会自主防災会</t>
    <phoneticPr fontId="4"/>
  </si>
  <si>
    <t>新都心銘苅市営住宅自治会自主防災会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</si>
  <si>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</si>
  <si>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</si>
  <si>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</si>
  <si>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めかる児童クラブ</t>
    <rPh sb="3" eb="5">
      <t>ジドウ</t>
    </rPh>
    <phoneticPr fontId="4"/>
  </si>
  <si>
    <t>銘苅3-16-32</t>
    <phoneticPr fontId="4"/>
  </si>
  <si>
    <t>めかるっ子児童クラブ</t>
    <rPh sb="4" eb="5">
      <t>コ</t>
    </rPh>
    <rPh sb="5" eb="7">
      <t>ジドウ</t>
    </rPh>
    <phoneticPr fontId="4"/>
  </si>
  <si>
    <r>
      <t>銘苅3-3-1　
てんとう虫公園</t>
    </r>
    <r>
      <rPr>
        <sz val="11"/>
        <rFont val="ＭＳ Ｐゴシック"/>
        <family val="3"/>
        <charset val="128"/>
        <scheme val="minor"/>
      </rPr>
      <t>銘苅新都心自治会室内</t>
    </r>
    <rPh sb="16" eb="18">
      <t>メカル</t>
    </rPh>
    <phoneticPr fontId="4"/>
  </si>
  <si>
    <t>めかる第3児童クラブ</t>
    <rPh sb="3" eb="4">
      <t>ダイ</t>
    </rPh>
    <rPh sb="5" eb="7">
      <t>ジドウ</t>
    </rPh>
    <phoneticPr fontId="4"/>
  </si>
  <si>
    <t>銘苅3-2-20
コーポエミネント 102号</t>
    <phoneticPr fontId="4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</si>
  <si>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</si>
  <si>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</si>
  <si>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</si>
  <si>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</si>
  <si>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</si>
  <si>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茶道教室</t>
    <rPh sb="0" eb="4">
      <t>サドウキョウシツ</t>
    </rPh>
    <phoneticPr fontId="4"/>
  </si>
  <si>
    <t>火</t>
    <rPh sb="0" eb="1">
      <t>ヒ</t>
    </rPh>
    <phoneticPr fontId="4"/>
  </si>
  <si>
    <t>16：30～17：30</t>
    <phoneticPr fontId="4"/>
  </si>
  <si>
    <t>銘苅小地域連携室</t>
    <phoneticPr fontId="4"/>
  </si>
  <si>
    <t>エイサー教室</t>
    <rPh sb="4" eb="6">
      <t>キョウシツ</t>
    </rPh>
    <phoneticPr fontId="4"/>
  </si>
  <si>
    <t>金</t>
    <rPh sb="0" eb="1">
      <t>キン</t>
    </rPh>
    <phoneticPr fontId="4"/>
  </si>
  <si>
    <t>17：00～18：00</t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</si>
  <si>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</si>
  <si>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</si>
  <si>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</si>
  <si>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</si>
  <si>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</si>
  <si>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</si>
  <si>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銘苅、おもろまち4丁目</t>
    <phoneticPr fontId="4"/>
  </si>
  <si>
    <t>銘苅1-6-15　1Ｆ</t>
    <phoneticPr fontId="4"/>
  </si>
  <si>
    <t>９４１－２２５２</t>
    <phoneticPr fontId="4"/>
  </si>
  <si>
    <t>新都心</t>
    <phoneticPr fontId="4"/>
  </si>
  <si>
    <t>末吉町、古島</t>
    <phoneticPr fontId="4"/>
  </si>
  <si>
    <t>首里末吉町2-95-4</t>
    <phoneticPr fontId="4"/>
  </si>
  <si>
    <t>８８２－２２６６</t>
    <phoneticPr fontId="4"/>
  </si>
  <si>
    <t>松島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</si>
  <si>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</si>
  <si>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</si>
  <si>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</si>
  <si>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</si>
  <si>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</si>
  <si>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銘苅松葉会</t>
    <rPh sb="0" eb="2">
      <t>メカル</t>
    </rPh>
    <rPh sb="2" eb="4">
      <t>マツバ</t>
    </rPh>
    <rPh sb="4" eb="5">
      <t>カイ</t>
    </rPh>
    <phoneticPr fontId="13"/>
  </si>
  <si>
    <t>第1・2･3・4金曜日　</t>
    <rPh sb="0" eb="1">
      <t>ダイ</t>
    </rPh>
    <rPh sb="8" eb="11">
      <t>キンヨウビ</t>
    </rPh>
    <phoneticPr fontId="13"/>
  </si>
  <si>
    <t>10:00～12:00</t>
    <phoneticPr fontId="13"/>
  </si>
  <si>
    <t>銘苅市営住宅集会所（銘苅213）</t>
    <rPh sb="0" eb="2">
      <t>メカル</t>
    </rPh>
    <rPh sb="2" eb="4">
      <t>シエイ</t>
    </rPh>
    <rPh sb="4" eb="6">
      <t>ジュウタク</t>
    </rPh>
    <rPh sb="6" eb="8">
      <t>シュウカイ</t>
    </rPh>
    <rPh sb="8" eb="9">
      <t>ショ</t>
    </rPh>
    <rPh sb="10" eb="12">
      <t>メカル</t>
    </rPh>
    <phoneticPr fontId="13"/>
  </si>
  <si>
    <t>新都心ゆいの会</t>
    <rPh sb="0" eb="3">
      <t>シントシン</t>
    </rPh>
    <rPh sb="6" eb="7">
      <t>カイ</t>
    </rPh>
    <phoneticPr fontId="13"/>
  </si>
  <si>
    <t>第1・2･3火曜日　</t>
    <rPh sb="0" eb="1">
      <t>ダイ</t>
    </rPh>
    <rPh sb="6" eb="7">
      <t>カ</t>
    </rPh>
    <rPh sb="7" eb="9">
      <t>ヨウビ</t>
    </rPh>
    <phoneticPr fontId="13"/>
  </si>
  <si>
    <t>新都心銘苅市営住宅集会室(銘苅1-18-16）</t>
    <rPh sb="0" eb="3">
      <t>シントシン</t>
    </rPh>
    <rPh sb="3" eb="5">
      <t>メカル</t>
    </rPh>
    <rPh sb="5" eb="7">
      <t>シエイ</t>
    </rPh>
    <rPh sb="7" eb="9">
      <t>ジュウタク</t>
    </rPh>
    <rPh sb="9" eb="12">
      <t>シュウカイシツ</t>
    </rPh>
    <rPh sb="13" eb="15">
      <t>メカル</t>
    </rPh>
    <phoneticPr fontId="13"/>
  </si>
  <si>
    <t>県営天久いじゅの会</t>
    <rPh sb="0" eb="2">
      <t>ケンエイ</t>
    </rPh>
    <rPh sb="2" eb="3">
      <t>アメ</t>
    </rPh>
    <rPh sb="3" eb="4">
      <t>ク</t>
    </rPh>
    <rPh sb="8" eb="9">
      <t>カイ</t>
    </rPh>
    <phoneticPr fontId="13"/>
  </si>
  <si>
    <t>第1・2・3・4木曜日</t>
    <rPh sb="0" eb="1">
      <t>ダイ</t>
    </rPh>
    <rPh sb="8" eb="11">
      <t>モクヨウビ</t>
    </rPh>
    <phoneticPr fontId="13"/>
  </si>
  <si>
    <t>県営天久高層住宅自治会室（銘苅1-18-73　1階）</t>
    <rPh sb="0" eb="2">
      <t>ケンエイ</t>
    </rPh>
    <rPh sb="2" eb="3">
      <t>アメ</t>
    </rPh>
    <rPh sb="3" eb="4">
      <t>ク</t>
    </rPh>
    <rPh sb="4" eb="6">
      <t>コウソウ</t>
    </rPh>
    <rPh sb="6" eb="8">
      <t>ジュウタク</t>
    </rPh>
    <rPh sb="8" eb="11">
      <t>ジチカイ</t>
    </rPh>
    <rPh sb="11" eb="12">
      <t>シツ</t>
    </rPh>
    <rPh sb="13" eb="14">
      <t>メイ</t>
    </rPh>
    <rPh sb="14" eb="15">
      <t>カリ</t>
    </rPh>
    <rPh sb="24" eb="25">
      <t>カイ</t>
    </rPh>
    <phoneticPr fontId="13"/>
  </si>
  <si>
    <t>安岡はごろも会</t>
    <rPh sb="0" eb="2">
      <t>ヤスオカ</t>
    </rPh>
    <rPh sb="6" eb="7">
      <t>カイ</t>
    </rPh>
    <phoneticPr fontId="13"/>
  </si>
  <si>
    <t>第1・2・3・4水曜日</t>
    <rPh sb="0" eb="1">
      <t>ダイ</t>
    </rPh>
    <rPh sb="8" eb="11">
      <t>スイヨウビ</t>
    </rPh>
    <phoneticPr fontId="13"/>
  </si>
  <si>
    <t>県営安岡団地集会所（銘苅288-3）</t>
    <rPh sb="0" eb="2">
      <t>ケンエイ</t>
    </rPh>
    <rPh sb="2" eb="4">
      <t>ヤスオカ</t>
    </rPh>
    <rPh sb="4" eb="6">
      <t>ダンチ</t>
    </rPh>
    <rPh sb="6" eb="7">
      <t>シュウ</t>
    </rPh>
    <rPh sb="10" eb="12">
      <t>メカル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</si>
  <si>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</si>
  <si>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</si>
  <si>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</si>
  <si>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あかりクリニック</t>
  </si>
  <si>
    <t>精神科, 心療内科</t>
  </si>
  <si>
    <t>銘苅303　
メディカルヒルズめかるビル2階</t>
    <phoneticPr fontId="4"/>
  </si>
  <si>
    <t>098-988-8864</t>
  </si>
  <si>
    <t>おもろキッズクリニック</t>
  </si>
  <si>
    <t>小児科</t>
  </si>
  <si>
    <t>おもろまち4-14-26</t>
  </si>
  <si>
    <t>098-861-8866</t>
  </si>
  <si>
    <t>ぐしけん皮フ科</t>
  </si>
  <si>
    <t>皮膚科</t>
  </si>
  <si>
    <t>銘苅3-22-33　R-8ビル2階</t>
  </si>
  <si>
    <t>098-951-1112</t>
  </si>
  <si>
    <t>さきはら内科</t>
  </si>
  <si>
    <t>内科, 循環器内科</t>
  </si>
  <si>
    <t>098-988-3559</t>
  </si>
  <si>
    <t>仲本クリニック</t>
  </si>
  <si>
    <t>甲状腺</t>
  </si>
  <si>
    <t>おもろまち4-11-24</t>
  </si>
  <si>
    <t>098-941-3351</t>
  </si>
  <si>
    <t>仲本内科・小児科</t>
  </si>
  <si>
    <t>内科,小児科</t>
    <phoneticPr fontId="4"/>
  </si>
  <si>
    <t>銘苅3-15-3</t>
  </si>
  <si>
    <t>098-860-1835</t>
  </si>
  <si>
    <t>のはら元氣クリニック</t>
  </si>
  <si>
    <t>内科,リハビリテーション科,その他</t>
    <phoneticPr fontId="4"/>
  </si>
  <si>
    <t>銘苅3-21-21</t>
  </si>
  <si>
    <t>098-867-0012</t>
  </si>
  <si>
    <t>平田胃腸科・内科</t>
  </si>
  <si>
    <t>消化器内科（胃腸内科）, 内科</t>
  </si>
  <si>
    <t>銘苅3-22-33　R-8ビル1階</t>
  </si>
  <si>
    <t>098-869-7272</t>
  </si>
  <si>
    <t>まきし眼科クリニック</t>
  </si>
  <si>
    <t>眼科</t>
  </si>
  <si>
    <t>銘苅2-4-18-102</t>
  </si>
  <si>
    <t>098-941-6835</t>
  </si>
  <si>
    <t>新都心クリニック</t>
    <phoneticPr fontId="4"/>
  </si>
  <si>
    <t>内科,小児科,循環器内科,腎臓内科,皮膚科,循環器外科（心臓・血管外科）,泌尿器科</t>
    <phoneticPr fontId="4"/>
  </si>
  <si>
    <t>銘苅2-2-1</t>
    <phoneticPr fontId="4"/>
  </si>
  <si>
    <t>098-860-0755</t>
    <phoneticPr fontId="4"/>
  </si>
  <si>
    <t>シーサー通り内科リハビリクリニック</t>
    <phoneticPr fontId="4"/>
  </si>
  <si>
    <t xml:space="preserve">内科,脳神経内科,リハビリテーション科 </t>
    <phoneticPr fontId="4"/>
  </si>
  <si>
    <t xml:space="preserve">098-866-4315 </t>
    <phoneticPr fontId="4"/>
  </si>
  <si>
    <t xml:space="preserve">那覇市銘苅211-17　
メディカルプラザ3F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</si>
</sst>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8" fillId="0" borderId="0" xfId="3" applyFont="1" applyAlignment="1" applyProtection="1">
      <alignment horizontal="center" vertical="center"/>
    </xf>
    <xf numFmtId="0" fontId="40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/>
    </xf>
    <xf numFmtId="177" fontId="35" fillId="0" borderId="0" xfId="2" applyNumberFormat="1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7" fontId="35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30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41" fillId="0" borderId="0" xfId="0" applyFont="1" applyAlignment="1">
      <alignment vertical="center" wrapText="1" shrinkToFit="1"/>
    </xf>
    <xf numFmtId="0" fontId="8" fillId="0" borderId="0" xfId="3" applyFont="1" applyFill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5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8" fillId="0" borderId="0" xfId="0" applyFont="1">
      <alignment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 textRotation="255"/>
    </xf>
    <xf numFmtId="0" fontId="64" fillId="0" borderId="0" xfId="0" applyFont="1" applyAlignment="1">
      <alignment horizontal="left" vertical="center" wrapText="1"/>
    </xf>
    <xf numFmtId="178" fontId="14" fillId="0" borderId="0" xfId="0" applyNumberFormat="1" applyFont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8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39" fillId="0" borderId="38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24" fillId="2" borderId="38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2" borderId="8" xfId="0" applyFont="1" applyFill="1" applyBorder="1" applyAlignment="1">
      <alignment horizontal="center" vertical="center" shrinkToFit="1"/>
    </xf>
    <xf numFmtId="0" fontId="22" fillId="0" borderId="38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center" vertical="center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41" fillId="2" borderId="38" xfId="0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57" fillId="0" borderId="1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1" fillId="2" borderId="38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38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50" fillId="0" borderId="38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0" fillId="0" borderId="38" xfId="1" applyFont="1" applyFill="1" applyBorder="1" applyAlignment="1">
      <alignment horizontal="left" vertical="center" wrapText="1"/>
    </xf>
    <xf numFmtId="38" fontId="0" fillId="0" borderId="38" xfId="1" applyFont="1" applyFill="1" applyBorder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4" fillId="2" borderId="7" xfId="2" applyNumberFormat="1" applyFont="1" applyFill="1" applyBorder="1" applyAlignment="1">
      <alignment horizontal="center" vertical="center"/>
    </xf>
    <xf numFmtId="177" fontId="24" fillId="2" borderId="9" xfId="2" applyNumberFormat="1" applyFont="1" applyFill="1" applyBorder="1" applyAlignment="1">
      <alignment horizontal="center" vertical="center"/>
    </xf>
    <xf numFmtId="177" fontId="24" fillId="2" borderId="8" xfId="2" applyNumberFormat="1" applyFont="1" applyFill="1" applyBorder="1" applyAlignment="1">
      <alignment horizontal="center" vertical="center"/>
    </xf>
    <xf numFmtId="177" fontId="21" fillId="0" borderId="7" xfId="2" applyNumberFormat="1" applyFont="1" applyBorder="1" applyAlignment="1">
      <alignment horizontal="left" vertical="center" wrapText="1"/>
    </xf>
    <xf numFmtId="177" fontId="21" fillId="0" borderId="9" xfId="2" applyNumberFormat="1" applyFont="1" applyBorder="1" applyAlignment="1">
      <alignment horizontal="left" vertical="center" wrapText="1"/>
    </xf>
    <xf numFmtId="177" fontId="21" fillId="0" borderId="8" xfId="2" applyNumberFormat="1" applyFont="1" applyBorder="1" applyAlignment="1">
      <alignment horizontal="left" vertical="center" wrapText="1"/>
    </xf>
    <xf numFmtId="0" fontId="46" fillId="0" borderId="38" xfId="0" applyFont="1" applyBorder="1" applyAlignment="1">
      <alignment horizontal="left" vertical="center"/>
    </xf>
    <xf numFmtId="177" fontId="21" fillId="0" borderId="38" xfId="2" applyNumberFormat="1" applyFont="1" applyBorder="1" applyAlignment="1">
      <alignment horizontal="left" vertical="center"/>
    </xf>
    <xf numFmtId="177" fontId="21" fillId="0" borderId="38" xfId="2" applyNumberFormat="1" applyFont="1" applyBorder="1" applyAlignment="1">
      <alignment horizontal="left" vertical="center" wrapText="1"/>
    </xf>
    <xf numFmtId="0" fontId="50" fillId="0" borderId="38" xfId="0" applyFont="1" applyBorder="1" applyAlignment="1">
      <alignment horizontal="left" vertical="center"/>
    </xf>
    <xf numFmtId="177" fontId="14" fillId="0" borderId="38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0" fontId="49" fillId="0" borderId="38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/>
    </xf>
    <xf numFmtId="177" fontId="24" fillId="2" borderId="3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47" fillId="0" borderId="38" xfId="2" applyNumberFormat="1" applyFont="1" applyBorder="1" applyAlignment="1">
      <alignment horizontal="left" vertical="center" wrapText="1"/>
    </xf>
    <xf numFmtId="177" fontId="48" fillId="0" borderId="38" xfId="2" applyNumberFormat="1" applyFont="1" applyBorder="1" applyAlignment="1">
      <alignment horizontal="left" vertical="center"/>
    </xf>
    <xf numFmtId="177" fontId="31" fillId="0" borderId="38" xfId="2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 vertical="center"/>
    </xf>
    <xf numFmtId="0" fontId="45" fillId="0" borderId="9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177" fontId="16" fillId="0" borderId="38" xfId="2" applyNumberFormat="1" applyFont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right" vertical="center" wrapText="1"/>
    </xf>
    <xf numFmtId="0" fontId="35" fillId="0" borderId="38" xfId="0" applyFont="1" applyBorder="1" applyAlignment="1">
      <alignment horizontal="right" vertical="center"/>
    </xf>
    <xf numFmtId="177" fontId="44" fillId="0" borderId="7" xfId="2" applyNumberFormat="1" applyFont="1" applyBorder="1" applyAlignment="1">
      <alignment horizontal="center" vertical="center"/>
    </xf>
    <xf numFmtId="177" fontId="44" fillId="0" borderId="8" xfId="2" applyNumberFormat="1" applyFont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40" fillId="5" borderId="0" xfId="0" applyFont="1" applyFill="1" applyAlignment="1">
      <alignment horizontal="right" vertical="center" wrapText="1"/>
    </xf>
    <xf numFmtId="38" fontId="44" fillId="0" borderId="7" xfId="1" applyFont="1" applyBorder="1" applyAlignment="1">
      <alignment horizontal="center" vertical="center"/>
    </xf>
    <xf numFmtId="38" fontId="44" fillId="0" borderId="8" xfId="1" applyFont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left" vertical="center" shrinkToFit="1"/>
    </xf>
    <xf numFmtId="0" fontId="22" fillId="0" borderId="38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38" xfId="0" applyFont="1" applyFill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 shrinkToFit="1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6" xfId="0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38" fontId="30" fillId="0" borderId="22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38" fontId="16" fillId="0" borderId="22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center" vertical="center"/>
    </xf>
    <xf numFmtId="177" fontId="28" fillId="0" borderId="3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77" fontId="28" fillId="0" borderId="1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28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177" fontId="28" fillId="0" borderId="18" xfId="0" applyNumberFormat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7" fillId="0" borderId="29" xfId="1" applyFont="1" applyBorder="1" applyAlignment="1">
      <alignment horizontal="center" vertical="center" wrapText="1"/>
    </xf>
    <xf numFmtId="38" fontId="20" fillId="0" borderId="29" xfId="1" applyFont="1" applyBorder="1" applyAlignment="1">
      <alignment horizontal="center" vertical="center" wrapText="1"/>
    </xf>
    <xf numFmtId="38" fontId="27" fillId="0" borderId="30" xfId="1" applyFont="1" applyBorder="1" applyAlignment="1">
      <alignment horizontal="center" vertical="center" wrapText="1"/>
    </xf>
    <xf numFmtId="38" fontId="20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'34銘苅'!$B$39:$C$39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('34銘苅'!$D$39:$E$39,'34銘苅'!$H$39:$I$39,'34銘苅'!$L$39:$M$39,'34銘苅'!$P$39:$Q$39,'34銘苅'!$T$39:$U$39)</c:f>
              <c:numCache>
                <c:formatCode>#,##0_);[Red]\(#,##0\)</c:formatCode>
                <c:ptCount val="10"/>
                <c:pt idx="0">
                  <c:v>1455</c:v>
                </c:pt>
                <c:pt idx="2">
                  <c:v>1439</c:v>
                </c:pt>
                <c:pt idx="4">
                  <c:v>1451</c:v>
                </c:pt>
                <c:pt idx="6">
                  <c:v>1347</c:v>
                </c:pt>
                <c:pt idx="8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6-40D4-8E05-DF44EB3C80A7}"/>
            </c:ext>
          </c:extLst>
        </c:ser>
        <c:ser>
          <c:idx val="1"/>
          <c:order val="1"/>
          <c:tx>
            <c:strRef>
              <c:f>'34銘苅'!$B$40:$C$40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('34銘苅'!$D$40:$E$40,'34銘苅'!$H$40:$I$40,'34銘苅'!$L$40:$M$40,'34銘苅'!$P$40:$Q$40,'34銘苅'!$T$40:$U$40)</c:f>
              <c:numCache>
                <c:formatCode>#,##0_);[Red]\(#,##0\)</c:formatCode>
                <c:ptCount val="10"/>
                <c:pt idx="0">
                  <c:v>5357</c:v>
                </c:pt>
                <c:pt idx="2">
                  <c:v>5398</c:v>
                </c:pt>
                <c:pt idx="4">
                  <c:v>5446</c:v>
                </c:pt>
                <c:pt idx="6">
                  <c:v>5363</c:v>
                </c:pt>
                <c:pt idx="8">
                  <c:v>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6-40D4-8E05-DF44EB3C80A7}"/>
            </c:ext>
          </c:extLst>
        </c:ser>
        <c:ser>
          <c:idx val="2"/>
          <c:order val="2"/>
          <c:tx>
            <c:strRef>
              <c:f>'34銘苅'!$B$41:$C$41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('34銘苅'!$D$41:$E$41,'34銘苅'!$H$41:$I$41,'34銘苅'!$L$41:$M$41,'34銘苅'!$P$41:$Q$41,'34銘苅'!$T$41:$U$41)</c:f>
              <c:numCache>
                <c:formatCode>#,##0_);[Red]\(#,##0\)</c:formatCode>
                <c:ptCount val="10"/>
                <c:pt idx="0">
                  <c:v>1277</c:v>
                </c:pt>
                <c:pt idx="2">
                  <c:v>1244</c:v>
                </c:pt>
                <c:pt idx="4">
                  <c:v>1274</c:v>
                </c:pt>
                <c:pt idx="6">
                  <c:v>1316</c:v>
                </c:pt>
                <c:pt idx="8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6-40D4-8E05-DF44EB3C80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'34銘苅'!$B$32:$C$32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'34銘苅'!$D$32:$M$32</c:f>
              <c:numCache>
                <c:formatCode>#,##0_);[Red]\(#,##0\)</c:formatCode>
                <c:ptCount val="10"/>
                <c:pt idx="0">
                  <c:v>3790</c:v>
                </c:pt>
                <c:pt idx="2">
                  <c:v>3815</c:v>
                </c:pt>
                <c:pt idx="4">
                  <c:v>3854</c:v>
                </c:pt>
                <c:pt idx="6">
                  <c:v>3737</c:v>
                </c:pt>
                <c:pt idx="8">
                  <c:v>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AC5-BE44-43C0861B6ACC}"/>
            </c:ext>
          </c:extLst>
        </c:ser>
        <c:ser>
          <c:idx val="3"/>
          <c:order val="1"/>
          <c:tx>
            <c:strRef>
              <c:f>'34銘苅'!$B$33:$C$33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'34銘苅'!$D$33:$M$33</c:f>
              <c:numCache>
                <c:formatCode>#,##0_);[Red]\(#,##0\)</c:formatCode>
                <c:ptCount val="10"/>
                <c:pt idx="0">
                  <c:v>4249</c:v>
                </c:pt>
                <c:pt idx="2">
                  <c:v>4266</c:v>
                </c:pt>
                <c:pt idx="4">
                  <c:v>4317</c:v>
                </c:pt>
                <c:pt idx="6">
                  <c:v>4289</c:v>
                </c:pt>
                <c:pt idx="8">
                  <c:v>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AC5-BE44-43C0861B6A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37895393969584"/>
          <c:y val="0.21011179839351371"/>
          <c:w val="0.74456281274491698"/>
          <c:h val="0.6242553996061901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'34銘苅'!$B$35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'34銘苅'!$D$35:$M$35</c:f>
              <c:numCache>
                <c:formatCode>#,##0_);[Red]\(#,##0\)</c:formatCode>
                <c:ptCount val="10"/>
                <c:pt idx="0">
                  <c:v>3717</c:v>
                </c:pt>
                <c:pt idx="2">
                  <c:v>3791</c:v>
                </c:pt>
                <c:pt idx="4">
                  <c:v>3877</c:v>
                </c:pt>
                <c:pt idx="6">
                  <c:v>3809</c:v>
                </c:pt>
                <c:pt idx="8">
                  <c:v>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F-4D04-8455-EC251180F5FC}"/>
            </c:ext>
          </c:extLst>
        </c:ser>
        <c:ser>
          <c:idx val="0"/>
          <c:order val="1"/>
          <c:tx>
            <c:strRef>
              <c:f>'34銘苅'!$B$34:$C$34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'34銘苅'!$D$34:$M$34</c:f>
              <c:numCache>
                <c:formatCode>#,##0</c:formatCode>
                <c:ptCount val="10"/>
                <c:pt idx="0">
                  <c:v>8039</c:v>
                </c:pt>
                <c:pt idx="2">
                  <c:v>8081</c:v>
                </c:pt>
                <c:pt idx="4">
                  <c:v>8171</c:v>
                </c:pt>
                <c:pt idx="6">
                  <c:v>8026</c:v>
                </c:pt>
                <c:pt idx="8">
                  <c:v>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F-4D04-8455-EC251180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'34銘苅'!$B$41:$C$41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('34銘苅'!$F$41:$G$41,'34銘苅'!$J$41:$K$41,'34銘苅'!$N$41:$O$41,'34銘苅'!$R$41:$S$41,'34銘苅'!$V$41:$W$41)</c:f>
              <c:numCache>
                <c:formatCode>0.0%</c:formatCode>
                <c:ptCount val="10"/>
                <c:pt idx="0">
                  <c:v>0.1578687105946347</c:v>
                </c:pt>
                <c:pt idx="2">
                  <c:v>0.15394134389308253</c:v>
                </c:pt>
                <c:pt idx="4">
                  <c:v>0.15591726838820219</c:v>
                </c:pt>
                <c:pt idx="6">
                  <c:v>0.16396710690256666</c:v>
                </c:pt>
                <c:pt idx="8">
                  <c:v>0.16726507366596507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F-4D04-8455-EC251180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2816"/>
        <c:axId val="14509477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7792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2816"/>
        <c:crosses val="max"/>
        <c:crossBetween val="between"/>
      </c:valAx>
      <c:catAx>
        <c:axId val="14509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5224139504704"/>
          <c:y val="0.13705078083968197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7777777777777776E-2"/>
          <c:y val="1.9517797695721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71741032370954"/>
          <c:y val="0.10555952428825996"/>
          <c:w val="0.80882467222966714"/>
          <c:h val="0.7675466767824743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'34銘苅'!$C$57:$C$61</c:f>
              <c:numCache>
                <c:formatCode>General</c:formatCode>
                <c:ptCount val="5"/>
                <c:pt idx="0">
                  <c:v>93</c:v>
                </c:pt>
                <c:pt idx="1">
                  <c:v>116</c:v>
                </c:pt>
                <c:pt idx="2">
                  <c:v>84</c:v>
                </c:pt>
                <c:pt idx="3">
                  <c:v>104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0-4263-9CE8-59599958CB7C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B50-4263-9CE8-59599958CB7C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'34銘苅'!$E$57:$E$61</c:f>
              <c:numCache>
                <c:formatCode>General</c:formatCode>
                <c:ptCount val="5"/>
                <c:pt idx="0">
                  <c:v>94</c:v>
                </c:pt>
                <c:pt idx="1">
                  <c:v>91</c:v>
                </c:pt>
                <c:pt idx="2">
                  <c:v>119</c:v>
                </c:pt>
                <c:pt idx="3">
                  <c:v>81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0-4263-9CE8-59599958CB7C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B50-4263-9CE8-59599958CB7C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'34銘苅'!$G$57:$G$61</c:f>
              <c:numCache>
                <c:formatCode>General</c:formatCode>
                <c:ptCount val="5"/>
                <c:pt idx="0">
                  <c:v>103</c:v>
                </c:pt>
                <c:pt idx="1">
                  <c:v>99</c:v>
                </c:pt>
                <c:pt idx="2">
                  <c:v>91</c:v>
                </c:pt>
                <c:pt idx="3">
                  <c:v>120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50-4263-9CE8-59599958CB7C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4B50-4263-9CE8-59599958CB7C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'34銘苅'!$I$57:$I$61</c:f>
              <c:numCache>
                <c:formatCode>General</c:formatCode>
                <c:ptCount val="5"/>
                <c:pt idx="0">
                  <c:v>106</c:v>
                </c:pt>
                <c:pt idx="1">
                  <c:v>101</c:v>
                </c:pt>
                <c:pt idx="2">
                  <c:v>95</c:v>
                </c:pt>
                <c:pt idx="3">
                  <c:v>91</c:v>
                </c:pt>
                <c:pt idx="4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50-4263-9CE8-59599958CB7C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4B50-4263-9CE8-59599958CB7C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'34銘苅'!$K$57:$K$61</c:f>
              <c:numCache>
                <c:formatCode>General</c:formatCode>
                <c:ptCount val="5"/>
                <c:pt idx="0">
                  <c:v>107</c:v>
                </c:pt>
                <c:pt idx="1">
                  <c:v>102</c:v>
                </c:pt>
                <c:pt idx="2">
                  <c:v>105</c:v>
                </c:pt>
                <c:pt idx="3">
                  <c:v>93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50-4263-9CE8-59599958CB7C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4B50-4263-9CE8-59599958CB7C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'34銘苅'!$M$57:$M$61</c:f>
              <c:numCache>
                <c:formatCode>General</c:formatCode>
                <c:ptCount val="5"/>
                <c:pt idx="0">
                  <c:v>107</c:v>
                </c:pt>
                <c:pt idx="1">
                  <c:v>113</c:v>
                </c:pt>
                <c:pt idx="2">
                  <c:v>104</c:v>
                </c:pt>
                <c:pt idx="3">
                  <c:v>102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50-4263-9CE8-59599958CB7C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'34銘苅'!$N$57:$N$61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4B50-4263-9CE8-59599958CB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26112"/>
        <c:axId val="737202816"/>
        <c:extLst/>
      </c:barChart>
      <c:catAx>
        <c:axId val="7372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2816"/>
        <c:crosses val="autoZero"/>
        <c:auto val="1"/>
        <c:lblAlgn val="ctr"/>
        <c:lblOffset val="100"/>
        <c:noMultiLvlLbl val="0"/>
      </c:catAx>
      <c:valAx>
        <c:axId val="7372028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261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60197382572858"/>
          <c:y val="3.1321209121635024E-2"/>
          <c:w val="0.53298457249550424"/>
          <c:h val="0.12123955155533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'[1]34銘苅'!$B$39:$C$39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('[1]34銘苅'!$D$39:$E$39,'[1]34銘苅'!$H$39:$I$39,'[1]34銘苅'!$L$39:$M$39,'[1]34銘苅'!$P$39:$Q$39,'[1]34銘苅'!$T$39:$U$39)</c:f>
              <c:numCache>
                <c:formatCode>General</c:formatCode>
                <c:ptCount val="10"/>
                <c:pt idx="0">
                  <c:v>1455</c:v>
                </c:pt>
                <c:pt idx="2">
                  <c:v>1439</c:v>
                </c:pt>
                <c:pt idx="4">
                  <c:v>1451</c:v>
                </c:pt>
                <c:pt idx="6">
                  <c:v>1347</c:v>
                </c:pt>
                <c:pt idx="8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4-4516-A4CB-B910CD95B3C3}"/>
            </c:ext>
          </c:extLst>
        </c:ser>
        <c:ser>
          <c:idx val="1"/>
          <c:order val="1"/>
          <c:tx>
            <c:strRef>
              <c:f>'[1]34銘苅'!$B$40:$C$40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('[1]34銘苅'!$D$40:$E$40,'[1]34銘苅'!$H$40:$I$40,'[1]34銘苅'!$L$40:$M$40,'[1]34銘苅'!$P$40:$Q$40,'[1]34銘苅'!$T$40:$U$40)</c:f>
              <c:numCache>
                <c:formatCode>General</c:formatCode>
                <c:ptCount val="10"/>
                <c:pt idx="0">
                  <c:v>5357</c:v>
                </c:pt>
                <c:pt idx="2">
                  <c:v>5398</c:v>
                </c:pt>
                <c:pt idx="4">
                  <c:v>5446</c:v>
                </c:pt>
                <c:pt idx="6">
                  <c:v>5363</c:v>
                </c:pt>
                <c:pt idx="8">
                  <c:v>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4-4516-A4CB-B910CD95B3C3}"/>
            </c:ext>
          </c:extLst>
        </c:ser>
        <c:ser>
          <c:idx val="2"/>
          <c:order val="2"/>
          <c:tx>
            <c:strRef>
              <c:f>'[1]34銘苅'!$B$41:$C$41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('[1]34銘苅'!$D$41:$E$41,'[1]34銘苅'!$H$41:$I$41,'[1]34銘苅'!$L$41:$M$41,'[1]34銘苅'!$P$41:$Q$41,'[1]34銘苅'!$T$41:$U$41)</c:f>
              <c:numCache>
                <c:formatCode>General</c:formatCode>
                <c:ptCount val="10"/>
                <c:pt idx="0">
                  <c:v>1277</c:v>
                </c:pt>
                <c:pt idx="2">
                  <c:v>1244</c:v>
                </c:pt>
                <c:pt idx="4">
                  <c:v>1274</c:v>
                </c:pt>
                <c:pt idx="6">
                  <c:v>1316</c:v>
                </c:pt>
                <c:pt idx="8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4-4516-A4CB-B910CD95B3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'[1]34銘苅'!$B$32:$C$32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'[1]34銘苅'!$D$32:$M$32</c:f>
              <c:numCache>
                <c:formatCode>General</c:formatCode>
                <c:ptCount val="10"/>
                <c:pt idx="0">
                  <c:v>3790</c:v>
                </c:pt>
                <c:pt idx="2">
                  <c:v>3815</c:v>
                </c:pt>
                <c:pt idx="4">
                  <c:v>3854</c:v>
                </c:pt>
                <c:pt idx="6">
                  <c:v>3737</c:v>
                </c:pt>
                <c:pt idx="8">
                  <c:v>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F-425E-A37D-330751DA7DB2}"/>
            </c:ext>
          </c:extLst>
        </c:ser>
        <c:ser>
          <c:idx val="3"/>
          <c:order val="1"/>
          <c:tx>
            <c:strRef>
              <c:f>'[1]34銘苅'!$B$33:$C$33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'[1]34銘苅'!$D$33:$M$33</c:f>
              <c:numCache>
                <c:formatCode>General</c:formatCode>
                <c:ptCount val="10"/>
                <c:pt idx="0">
                  <c:v>4249</c:v>
                </c:pt>
                <c:pt idx="2">
                  <c:v>4266</c:v>
                </c:pt>
                <c:pt idx="4">
                  <c:v>4317</c:v>
                </c:pt>
                <c:pt idx="6">
                  <c:v>4289</c:v>
                </c:pt>
                <c:pt idx="8">
                  <c:v>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F-425E-A37D-330751DA7D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37895393969584"/>
          <c:y val="0.21011179839351371"/>
          <c:w val="0.74456281274491698"/>
          <c:h val="0.6242553996061901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'[1]34銘苅'!$B$35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'[1]34銘苅'!$D$35:$M$35</c:f>
              <c:numCache>
                <c:formatCode>General</c:formatCode>
                <c:ptCount val="10"/>
                <c:pt idx="0">
                  <c:v>3717</c:v>
                </c:pt>
                <c:pt idx="2">
                  <c:v>3791</c:v>
                </c:pt>
                <c:pt idx="4">
                  <c:v>3877</c:v>
                </c:pt>
                <c:pt idx="6">
                  <c:v>3809</c:v>
                </c:pt>
                <c:pt idx="8">
                  <c:v>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4-4076-A648-478C133E9DEB}"/>
            </c:ext>
          </c:extLst>
        </c:ser>
        <c:ser>
          <c:idx val="0"/>
          <c:order val="1"/>
          <c:tx>
            <c:strRef>
              <c:f>'[1]34銘苅'!$B$34:$C$34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'[1]34銘苅'!$D$34:$M$34</c:f>
              <c:numCache>
                <c:formatCode>General</c:formatCode>
                <c:ptCount val="10"/>
                <c:pt idx="0">
                  <c:v>8039</c:v>
                </c:pt>
                <c:pt idx="2">
                  <c:v>8081</c:v>
                </c:pt>
                <c:pt idx="4">
                  <c:v>8171</c:v>
                </c:pt>
                <c:pt idx="6">
                  <c:v>8026</c:v>
                </c:pt>
                <c:pt idx="8">
                  <c:v>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4-4076-A648-478C133E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'[1]34銘苅'!$B$41:$C$41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('[1]34銘苅'!$F$41:$G$41,'[1]34銘苅'!$J$41:$K$41,'[1]34銘苅'!$N$41:$O$41,'[1]34銘苅'!$R$41:$S$41,'[1]34銘苅'!$V$41:$W$41)</c:f>
              <c:numCache>
                <c:formatCode>General</c:formatCode>
                <c:ptCount val="10"/>
                <c:pt idx="0">
                  <c:v>0.1578687105946347</c:v>
                </c:pt>
                <c:pt idx="2">
                  <c:v>0.15394134389308253</c:v>
                </c:pt>
                <c:pt idx="4">
                  <c:v>0.15591726838820219</c:v>
                </c:pt>
                <c:pt idx="6">
                  <c:v>0.16396710690256666</c:v>
                </c:pt>
                <c:pt idx="8">
                  <c:v>0.16726507366596507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4-4076-A648-478C133E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2816"/>
        <c:axId val="14509477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7792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2816"/>
        <c:crosses val="max"/>
        <c:crossBetween val="between"/>
      </c:valAx>
      <c:catAx>
        <c:axId val="14509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5224139504704"/>
          <c:y val="0.13705078083968197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7777777777777776E-2"/>
          <c:y val="1.9517797695721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71741032370954"/>
          <c:y val="0.10555952428825996"/>
          <c:w val="0.80882467222966714"/>
          <c:h val="0.76754667678247435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'[1]34銘苅'!$C$57:$C$61</c:f>
              <c:numCache>
                <c:formatCode>General</c:formatCode>
                <c:ptCount val="5"/>
                <c:pt idx="0">
                  <c:v>93</c:v>
                </c:pt>
                <c:pt idx="1">
                  <c:v>116</c:v>
                </c:pt>
                <c:pt idx="2">
                  <c:v>84</c:v>
                </c:pt>
                <c:pt idx="3">
                  <c:v>104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B-4C1A-886E-9378AB8D5F2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04B-4C1A-886E-9378AB8D5F2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'[1]34銘苅'!$E$57:$E$61</c:f>
              <c:numCache>
                <c:formatCode>General</c:formatCode>
                <c:ptCount val="5"/>
                <c:pt idx="0">
                  <c:v>94</c:v>
                </c:pt>
                <c:pt idx="1">
                  <c:v>91</c:v>
                </c:pt>
                <c:pt idx="2">
                  <c:v>119</c:v>
                </c:pt>
                <c:pt idx="3">
                  <c:v>81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B-4C1A-886E-9378AB8D5F2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4B-4C1A-886E-9378AB8D5F2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'[1]34銘苅'!$G$57:$G$61</c:f>
              <c:numCache>
                <c:formatCode>General</c:formatCode>
                <c:ptCount val="5"/>
                <c:pt idx="0">
                  <c:v>103</c:v>
                </c:pt>
                <c:pt idx="1">
                  <c:v>99</c:v>
                </c:pt>
                <c:pt idx="2">
                  <c:v>91</c:v>
                </c:pt>
                <c:pt idx="3">
                  <c:v>120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4B-4C1A-886E-9378AB8D5F2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04B-4C1A-886E-9378AB8D5F2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'[1]34銘苅'!$I$57:$I$61</c:f>
              <c:numCache>
                <c:formatCode>General</c:formatCode>
                <c:ptCount val="5"/>
                <c:pt idx="0">
                  <c:v>106</c:v>
                </c:pt>
                <c:pt idx="1">
                  <c:v>101</c:v>
                </c:pt>
                <c:pt idx="2">
                  <c:v>95</c:v>
                </c:pt>
                <c:pt idx="3">
                  <c:v>91</c:v>
                </c:pt>
                <c:pt idx="4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4B-4C1A-886E-9378AB8D5F2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504B-4C1A-886E-9378AB8D5F2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'[1]34銘苅'!$K$57:$K$61</c:f>
              <c:numCache>
                <c:formatCode>General</c:formatCode>
                <c:ptCount val="5"/>
                <c:pt idx="0">
                  <c:v>107</c:v>
                </c:pt>
                <c:pt idx="1">
                  <c:v>102</c:v>
                </c:pt>
                <c:pt idx="2">
                  <c:v>105</c:v>
                </c:pt>
                <c:pt idx="3">
                  <c:v>93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4B-4C1A-886E-9378AB8D5F2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504B-4C1A-886E-9378AB8D5F2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'[1]34銘苅'!$M$57:$M$61</c:f>
              <c:numCache>
                <c:formatCode>General</c:formatCode>
                <c:ptCount val="5"/>
                <c:pt idx="0">
                  <c:v>107</c:v>
                </c:pt>
                <c:pt idx="1">
                  <c:v>113</c:v>
                </c:pt>
                <c:pt idx="2">
                  <c:v>104</c:v>
                </c:pt>
                <c:pt idx="3">
                  <c:v>102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4B-4C1A-886E-9378AB8D5F2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'[1]34銘苅'!$B$57:$B$61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'[1]34銘苅'!$N$57:$N$61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504B-4C1A-886E-9378AB8D5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26112"/>
        <c:axId val="737202816"/>
        <c:extLst/>
      </c:barChart>
      <c:catAx>
        <c:axId val="7372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2816"/>
        <c:crosses val="autoZero"/>
        <c:auto val="1"/>
        <c:lblAlgn val="ctr"/>
        <c:lblOffset val="100"/>
        <c:noMultiLvlLbl val="0"/>
      </c:catAx>
      <c:valAx>
        <c:axId val="7372028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261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60197382572858"/>
          <c:y val="3.1321209121635024E-2"/>
          <c:w val="0.53298457249550424"/>
          <c:h val="0.12123955155533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205469</xdr:colOff>
      <xdr:row>7</xdr:row>
      <xdr:rowOff>276225</xdr:rowOff>
    </xdr:from>
    <xdr:to>
      <xdr:col>23</xdr:col>
      <xdr:colOff>340179</xdr:colOff>
      <xdr:row>25</xdr:row>
      <xdr:rowOff>303441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A1DE77-A586-4A41-8ADB-7778241BC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01" t="15069" r="38497" b="6378"/>
        <a:stretch/>
      </xdr:blipFill>
      <xdr:spPr>
        <a:xfrm>
          <a:off x="205469" y="3273425"/>
          <a:ext cx="7818210" cy="7259866"/>
        </a:xfrm>
        <a:prstGeom prst="rect">
          <a:avLst/>
        </a:prstGeom>
      </xdr:spPr>
    </xdr:pic>
    <xdr:clientData/>
  </xdr:twoCellAnchor>
  <xdr:twoCellAnchor>
    <xdr:from>
      <xdr:col>12</xdr:col>
      <xdr:colOff>258535</xdr:colOff>
      <xdr:row>43</xdr:row>
      <xdr:rowOff>-1</xdr:rowOff>
    </xdr:from>
    <xdr:to>
      <xdr:col>23</xdr:col>
      <xdr:colOff>340179</xdr:colOff>
      <xdr:row>47</xdr:row>
      <xdr:rowOff>598715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4511843-94ED-4FCE-8A23-ECE0FA4D5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238126</xdr:colOff>
      <xdr:row>47</xdr:row>
      <xdr:rowOff>612322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A88276-27AF-4EB7-B8F5-989778EF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217714</xdr:colOff>
      <xdr:row>28</xdr:row>
      <xdr:rowOff>68035</xdr:rowOff>
    </xdr:from>
    <xdr:to>
      <xdr:col>24</xdr:col>
      <xdr:colOff>314325</xdr:colOff>
      <xdr:row>36</xdr:row>
      <xdr:rowOff>247650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262CC6-68B7-446E-A92F-6F7B3A683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508000</xdr:colOff>
      <xdr:row>56</xdr:row>
      <xdr:rowOff>19050</xdr:rowOff>
    </xdr:from>
    <xdr:to>
      <xdr:col>13</xdr:col>
      <xdr:colOff>317500</xdr:colOff>
      <xdr:row>60</xdr:row>
      <xdr:rowOff>457200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5184CA-53C2-49FE-B479-633EA3E5056B}"/>
            </a:ext>
          </a:extLst>
        </xdr:cNvPr>
        <xdr:cNvCxnSpPr/>
      </xdr:nvCxnSpPr>
      <xdr:spPr>
        <a:xfrm>
          <a:off x="831850" y="22644100"/>
          <a:ext cx="3886200" cy="2419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54</xdr:row>
      <xdr:rowOff>31750</xdr:rowOff>
    </xdr:from>
    <xdr:to>
      <xdr:col>24</xdr:col>
      <xdr:colOff>228600</xdr:colOff>
      <xdr:row>61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9EE6C-5BDE-4DC1-B020-A916EB3EE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205469</xdr:colOff>
      <xdr:row>7</xdr:row>
      <xdr:rowOff>276225</xdr:rowOff>
    </xdr:from>
    <xdr:to>
      <xdr:col>23</xdr:col>
      <xdr:colOff>340179</xdr:colOff>
      <xdr:row>25</xdr:row>
      <xdr:rowOff>303441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15D2694-F2CE-4D3A-8F9B-E9E1407F60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01" t="15069" r="38497" b="6378"/>
        <a:stretch/>
      </xdr:blipFill>
      <xdr:spPr>
        <a:xfrm>
          <a:off x="205469" y="3273425"/>
          <a:ext cx="7818210" cy="7259866"/>
        </a:xfrm>
        <a:prstGeom prst="rect">
          <a:avLst/>
        </a:prstGeom>
      </xdr:spPr>
    </xdr:pic>
    <xdr:clientData/>
  </xdr:twoCellAnchor>
  <xdr:twoCellAnchor>
    <xdr:from>
      <xdr:col>12</xdr:col>
      <xdr:colOff>258535</xdr:colOff>
      <xdr:row>43</xdr:row>
      <xdr:rowOff>-1</xdr:rowOff>
    </xdr:from>
    <xdr:to>
      <xdr:col>23</xdr:col>
      <xdr:colOff>340179</xdr:colOff>
      <xdr:row>47</xdr:row>
      <xdr:rowOff>598715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11554-EE4D-4CB1-865D-A5119DDC5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238126</xdr:colOff>
      <xdr:row>47</xdr:row>
      <xdr:rowOff>612322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01B3E6-9D08-4459-B749-32FFF9902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217714</xdr:colOff>
      <xdr:row>28</xdr:row>
      <xdr:rowOff>68035</xdr:rowOff>
    </xdr:from>
    <xdr:to>
      <xdr:col>24</xdr:col>
      <xdr:colOff>314325</xdr:colOff>
      <xdr:row>36</xdr:row>
      <xdr:rowOff>247650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F364E-177A-4B0C-81A4-DCDC64C44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508000</xdr:colOff>
      <xdr:row>56</xdr:row>
      <xdr:rowOff>19050</xdr:rowOff>
    </xdr:from>
    <xdr:to>
      <xdr:col>13</xdr:col>
      <xdr:colOff>317500</xdr:colOff>
      <xdr:row>60</xdr:row>
      <xdr:rowOff>457200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E8D7D027-B2B2-4511-A40C-F561EDDE3F89}"/>
            </a:ext>
          </a:extLst>
        </xdr:cNvPr>
        <xdr:cNvCxnSpPr/>
      </xdr:nvCxnSpPr>
      <xdr:spPr>
        <a:xfrm>
          <a:off x="831850" y="22644100"/>
          <a:ext cx="3886200" cy="2419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54</xdr:row>
      <xdr:rowOff>31750</xdr:rowOff>
    </xdr:from>
    <xdr:to>
      <xdr:col>24</xdr:col>
      <xdr:colOff>228600</xdr:colOff>
      <xdr:row>61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9FFF2D-5C8B-4F6D-AD9E-0D2E333F5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2">
          <cell r="B32" t="str">
            <v>男性</v>
          </cell>
          <cell r="C32"/>
          <cell r="D32">
            <v>3790</v>
          </cell>
          <cell r="E32"/>
          <cell r="F32">
            <v>3815</v>
          </cell>
          <cell r="G32"/>
          <cell r="H32">
            <v>3854</v>
          </cell>
          <cell r="I32"/>
          <cell r="J32">
            <v>3737</v>
          </cell>
          <cell r="K32"/>
          <cell r="L32">
            <v>3751</v>
          </cell>
          <cell r="M32"/>
        </row>
        <row r="33">
          <cell r="B33" t="str">
            <v>女性</v>
          </cell>
          <cell r="C33"/>
          <cell r="D33">
            <v>4249</v>
          </cell>
          <cell r="E33"/>
          <cell r="F33">
            <v>4266</v>
          </cell>
          <cell r="G33"/>
          <cell r="H33">
            <v>4317</v>
          </cell>
          <cell r="I33"/>
          <cell r="J33">
            <v>4289</v>
          </cell>
          <cell r="K33"/>
          <cell r="L33">
            <v>4326</v>
          </cell>
          <cell r="M33"/>
        </row>
        <row r="34">
          <cell r="B34" t="str">
            <v>全人口</v>
          </cell>
          <cell r="C34"/>
          <cell r="D34">
            <v>8039</v>
          </cell>
          <cell r="E34"/>
          <cell r="F34">
            <v>8081</v>
          </cell>
          <cell r="G34"/>
          <cell r="H34">
            <v>8171</v>
          </cell>
          <cell r="I34"/>
          <cell r="J34">
            <v>8026</v>
          </cell>
          <cell r="K34"/>
          <cell r="L34">
            <v>8077</v>
          </cell>
          <cell r="M34"/>
        </row>
        <row r="35">
          <cell r="B35" t="str">
            <v>世帯数</v>
          </cell>
          <cell r="D35">
            <v>3717</v>
          </cell>
          <cell r="E35"/>
          <cell r="F35">
            <v>3791</v>
          </cell>
          <cell r="G35"/>
          <cell r="H35">
            <v>3877</v>
          </cell>
          <cell r="I35"/>
          <cell r="J35">
            <v>3809</v>
          </cell>
          <cell r="K35"/>
          <cell r="L35">
            <v>3918</v>
          </cell>
          <cell r="M35"/>
        </row>
        <row r="39">
          <cell r="B39" t="str">
            <v>0～14歳</v>
          </cell>
          <cell r="C39"/>
          <cell r="D39">
            <v>1455</v>
          </cell>
          <cell r="E39"/>
          <cell r="H39">
            <v>1439</v>
          </cell>
          <cell r="I39"/>
          <cell r="L39">
            <v>1451</v>
          </cell>
          <cell r="M39"/>
          <cell r="P39">
            <v>1347</v>
          </cell>
          <cell r="Q39"/>
          <cell r="T39">
            <v>1302</v>
          </cell>
          <cell r="U39"/>
        </row>
        <row r="40">
          <cell r="B40" t="str">
            <v>15～64歳</v>
          </cell>
          <cell r="C40"/>
          <cell r="D40">
            <v>5357</v>
          </cell>
          <cell r="E40"/>
          <cell r="H40">
            <v>5398</v>
          </cell>
          <cell r="I40"/>
          <cell r="L40">
            <v>5446</v>
          </cell>
          <cell r="M40"/>
          <cell r="P40">
            <v>5363</v>
          </cell>
          <cell r="Q40"/>
          <cell r="T40">
            <v>5424</v>
          </cell>
          <cell r="U40"/>
        </row>
        <row r="41">
          <cell r="B41" t="str">
            <v>65歳以上</v>
          </cell>
          <cell r="C41"/>
          <cell r="D41">
            <v>1277</v>
          </cell>
          <cell r="E41"/>
          <cell r="F41">
            <v>0.1578687105946347</v>
          </cell>
          <cell r="G41"/>
          <cell r="H41">
            <v>1244</v>
          </cell>
          <cell r="I41"/>
          <cell r="J41">
            <v>0.15394134389308253</v>
          </cell>
          <cell r="K41"/>
          <cell r="L41">
            <v>1274</v>
          </cell>
          <cell r="M41"/>
          <cell r="N41">
            <v>0.15591726838820219</v>
          </cell>
          <cell r="O41"/>
          <cell r="P41">
            <v>1316</v>
          </cell>
          <cell r="Q41"/>
          <cell r="R41">
            <v>0.16396710690256666</v>
          </cell>
          <cell r="S41"/>
          <cell r="T41">
            <v>1351</v>
          </cell>
          <cell r="U41"/>
          <cell r="V41">
            <v>0.16726507366596507</v>
          </cell>
          <cell r="W41"/>
        </row>
        <row r="57">
          <cell r="B57" t="str">
            <v>R3</v>
          </cell>
          <cell r="C57">
            <v>93</v>
          </cell>
          <cell r="D57"/>
          <cell r="E57">
            <v>94</v>
          </cell>
          <cell r="F57"/>
          <cell r="G57">
            <v>103</v>
          </cell>
          <cell r="H57"/>
          <cell r="I57">
            <v>106</v>
          </cell>
          <cell r="J57"/>
          <cell r="K57">
            <v>107</v>
          </cell>
          <cell r="L57"/>
          <cell r="M57">
            <v>107</v>
          </cell>
          <cell r="N57"/>
        </row>
        <row r="58">
          <cell r="B58" t="str">
            <v>R4</v>
          </cell>
          <cell r="C58">
            <v>116</v>
          </cell>
          <cell r="D58"/>
          <cell r="E58">
            <v>91</v>
          </cell>
          <cell r="F58"/>
          <cell r="G58">
            <v>99</v>
          </cell>
          <cell r="H58"/>
          <cell r="I58">
            <v>101</v>
          </cell>
          <cell r="J58"/>
          <cell r="K58">
            <v>102</v>
          </cell>
          <cell r="L58"/>
          <cell r="M58">
            <v>113</v>
          </cell>
          <cell r="N58"/>
        </row>
        <row r="59">
          <cell r="B59" t="str">
            <v>R5</v>
          </cell>
          <cell r="C59">
            <v>84</v>
          </cell>
          <cell r="D59"/>
          <cell r="E59">
            <v>119</v>
          </cell>
          <cell r="F59"/>
          <cell r="G59">
            <v>91</v>
          </cell>
          <cell r="H59"/>
          <cell r="I59">
            <v>95</v>
          </cell>
          <cell r="J59"/>
          <cell r="K59">
            <v>105</v>
          </cell>
          <cell r="L59"/>
          <cell r="M59">
            <v>104</v>
          </cell>
          <cell r="N59"/>
        </row>
        <row r="60">
          <cell r="B60" t="str">
            <v>R6</v>
          </cell>
          <cell r="C60">
            <v>104</v>
          </cell>
          <cell r="D60"/>
          <cell r="E60">
            <v>81</v>
          </cell>
          <cell r="F60"/>
          <cell r="G60">
            <v>120</v>
          </cell>
          <cell r="H60"/>
          <cell r="I60">
            <v>91</v>
          </cell>
          <cell r="J60"/>
          <cell r="K60">
            <v>93</v>
          </cell>
          <cell r="L60"/>
          <cell r="M60">
            <v>102</v>
          </cell>
          <cell r="N60"/>
        </row>
        <row r="61">
          <cell r="B61" t="str">
            <v>R7</v>
          </cell>
          <cell r="C61">
            <v>73</v>
          </cell>
          <cell r="D61"/>
          <cell r="E61">
            <v>107</v>
          </cell>
          <cell r="F61"/>
          <cell r="G61">
            <v>79</v>
          </cell>
          <cell r="H61"/>
          <cell r="I61">
            <v>113</v>
          </cell>
          <cell r="J61"/>
          <cell r="K61">
            <v>88</v>
          </cell>
          <cell r="L61"/>
          <cell r="M61">
            <v>89</v>
          </cell>
          <cell r="N61"/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6"/>
  <sheetViews>
    <sheetView tabSelected="1" view="pageBreakPreview" zoomScaleNormal="85" zoomScaleSheetLayoutView="100" workbookViewId="0"/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26953125" customWidth="1"/>
    <col min="23" max="23" width="4.6328125" customWidth="1"/>
    <col min="24" max="24" width="8.7265625" customWidth="1"/>
    <col min="25" max="25" width="8.08984375" customWidth="1"/>
    <col min="26" max="29" width="4.26953125" customWidth="1"/>
    <col min="30" max="30" width="23" customWidth="1"/>
    <col min="31" max="36" width="4.26953125" customWidth="1"/>
    <col min="37" max="38" width="4.6328125" customWidth="1"/>
  </cols>
  <sheetData>
    <row r="1" spans="1:30" ht="39.75" customHeight="1" thickBot="1">
      <c r="A1" s="1" t="s">
        <v>0</v>
      </c>
      <c r="B1" s="2">
        <v>34</v>
      </c>
      <c r="C1" s="329" t="s">
        <v>1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1"/>
      <c r="Z1" s="332"/>
      <c r="AA1" s="332"/>
      <c r="AB1" s="332"/>
      <c r="AC1" s="332"/>
      <c r="AD1" s="332"/>
    </row>
    <row r="2" spans="1:30" ht="14.2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6"/>
      <c r="T2" s="7"/>
      <c r="U2" s="6"/>
      <c r="V2" s="7"/>
      <c r="W2" s="7"/>
      <c r="Z2" s="332"/>
      <c r="AA2" s="332"/>
      <c r="AB2" s="332"/>
      <c r="AC2" s="332"/>
      <c r="AD2" s="332"/>
    </row>
    <row r="3" spans="1:30" ht="27.75" customHeight="1">
      <c r="B3" s="155" t="s">
        <v>2</v>
      </c>
      <c r="C3" s="155"/>
      <c r="D3" s="155"/>
      <c r="E3" s="155"/>
      <c r="F3" s="104" t="s">
        <v>3</v>
      </c>
      <c r="G3" s="104"/>
      <c r="H3" s="8" t="s">
        <v>4</v>
      </c>
    </row>
    <row r="4" spans="1:30" ht="27.75" customHeight="1">
      <c r="B4" s="311" t="s">
        <v>5</v>
      </c>
      <c r="C4" s="312"/>
      <c r="D4" s="316" t="s">
        <v>6</v>
      </c>
      <c r="E4" s="317"/>
      <c r="F4" s="317"/>
      <c r="G4" s="317"/>
      <c r="H4" s="317"/>
      <c r="I4" s="318"/>
      <c r="J4" s="311" t="s">
        <v>5</v>
      </c>
      <c r="K4" s="312"/>
      <c r="L4" s="316" t="s">
        <v>7</v>
      </c>
      <c r="M4" s="317"/>
      <c r="N4" s="317"/>
      <c r="O4" s="317"/>
      <c r="P4" s="317"/>
      <c r="Q4" s="318"/>
      <c r="R4" s="311" t="s">
        <v>5</v>
      </c>
      <c r="S4" s="312"/>
      <c r="T4" s="316" t="s">
        <v>7</v>
      </c>
      <c r="U4" s="317"/>
      <c r="V4" s="317"/>
      <c r="W4" s="317"/>
      <c r="X4" s="317"/>
      <c r="Y4" s="318"/>
    </row>
    <row r="5" spans="1:30" ht="42.75" customHeight="1">
      <c r="B5" s="319" t="s">
        <v>8</v>
      </c>
      <c r="C5" s="320"/>
      <c r="D5" s="323" t="s">
        <v>9</v>
      </c>
      <c r="E5" s="324"/>
      <c r="F5" s="324"/>
      <c r="G5" s="324"/>
      <c r="H5" s="324"/>
      <c r="I5" s="325"/>
      <c r="J5" s="319" t="s">
        <v>10</v>
      </c>
      <c r="K5" s="320"/>
      <c r="L5" s="313" t="s">
        <v>11</v>
      </c>
      <c r="M5" s="314"/>
      <c r="N5" s="314"/>
      <c r="O5" s="314"/>
      <c r="P5" s="314"/>
      <c r="Q5" s="315"/>
      <c r="R5" s="319" t="s">
        <v>12</v>
      </c>
      <c r="S5" s="320"/>
      <c r="T5" s="323" t="s">
        <v>13</v>
      </c>
      <c r="U5" s="324"/>
      <c r="V5" s="324"/>
      <c r="W5" s="324"/>
      <c r="X5" s="324"/>
      <c r="Y5" s="325"/>
    </row>
    <row r="6" spans="1:30" ht="42.75" customHeight="1">
      <c r="B6" s="321"/>
      <c r="C6" s="322"/>
      <c r="D6" s="326"/>
      <c r="E6" s="327"/>
      <c r="F6" s="327"/>
      <c r="G6" s="327"/>
      <c r="H6" s="327"/>
      <c r="I6" s="328"/>
      <c r="J6" s="321"/>
      <c r="K6" s="322"/>
      <c r="L6" s="313" t="s">
        <v>14</v>
      </c>
      <c r="M6" s="314"/>
      <c r="N6" s="314"/>
      <c r="O6" s="314"/>
      <c r="P6" s="314"/>
      <c r="Q6" s="315"/>
      <c r="R6" s="321"/>
      <c r="S6" s="322"/>
      <c r="T6" s="326"/>
      <c r="U6" s="327"/>
      <c r="V6" s="327"/>
      <c r="W6" s="327"/>
      <c r="X6" s="327"/>
      <c r="Y6" s="328"/>
    </row>
    <row r="7" spans="1:30" ht="42.75" customHeight="1">
      <c r="B7" s="311" t="s">
        <v>15</v>
      </c>
      <c r="C7" s="312"/>
      <c r="D7" s="313" t="s">
        <v>16</v>
      </c>
      <c r="E7" s="314"/>
      <c r="F7" s="314"/>
      <c r="G7" s="314"/>
      <c r="H7" s="314"/>
      <c r="I7" s="315"/>
      <c r="J7" s="311" t="s">
        <v>17</v>
      </c>
      <c r="K7" s="312"/>
      <c r="L7" s="313" t="s">
        <v>18</v>
      </c>
      <c r="M7" s="314"/>
      <c r="N7" s="314"/>
      <c r="O7" s="314"/>
      <c r="P7" s="314"/>
      <c r="Q7" s="315"/>
      <c r="R7" s="311"/>
      <c r="S7" s="312"/>
      <c r="T7" s="316"/>
      <c r="U7" s="317"/>
      <c r="V7" s="317"/>
      <c r="W7" s="317"/>
      <c r="X7" s="317"/>
      <c r="Y7" s="318"/>
    </row>
    <row r="8" spans="1:30" ht="27.75" customHeight="1">
      <c r="C8" s="9"/>
      <c r="D8" s="9"/>
      <c r="E8" s="10"/>
      <c r="J8" s="9"/>
      <c r="K8" s="9"/>
      <c r="L8" s="10"/>
      <c r="Q8" s="9"/>
      <c r="R8" s="9"/>
      <c r="S8" s="10"/>
    </row>
    <row r="9" spans="1:30" ht="27.75" customHeight="1">
      <c r="C9" s="9"/>
      <c r="D9" s="9"/>
      <c r="E9" s="10"/>
      <c r="J9" s="9"/>
      <c r="K9" s="9"/>
      <c r="L9" s="10"/>
      <c r="Q9" s="9"/>
      <c r="R9" s="9"/>
      <c r="S9" s="10"/>
    </row>
    <row r="10" spans="1:30" ht="27.75" customHeight="1">
      <c r="C10" s="9"/>
      <c r="D10" s="9"/>
      <c r="E10" s="10"/>
      <c r="J10" s="9"/>
      <c r="K10" s="9"/>
      <c r="L10" s="10"/>
      <c r="Q10" s="9"/>
      <c r="R10" s="9"/>
      <c r="S10" s="10"/>
    </row>
    <row r="11" spans="1:30" ht="27.75" customHeight="1">
      <c r="C11" s="9"/>
      <c r="D11" s="9"/>
      <c r="E11" s="10"/>
      <c r="J11" s="9"/>
      <c r="K11" s="9"/>
      <c r="L11" s="10"/>
      <c r="Q11" s="9"/>
      <c r="R11" s="9"/>
      <c r="S11" s="10"/>
    </row>
    <row r="12" spans="1:30" ht="27.75" customHeight="1">
      <c r="C12" s="9"/>
      <c r="D12" s="9"/>
      <c r="E12" s="10"/>
      <c r="J12" s="9"/>
      <c r="K12" s="9"/>
      <c r="L12" s="10"/>
      <c r="Q12" s="9"/>
      <c r="R12" s="9"/>
      <c r="S12" s="10"/>
    </row>
    <row r="13" spans="1:30" ht="27.75" customHeight="1">
      <c r="C13" s="9"/>
      <c r="D13" s="9"/>
      <c r="E13" s="10"/>
      <c r="J13" s="9"/>
      <c r="K13" s="9"/>
      <c r="L13" s="10"/>
      <c r="Q13" s="9"/>
      <c r="R13" s="9"/>
      <c r="S13" s="10"/>
    </row>
    <row r="14" spans="1:30" ht="27.75" customHeight="1">
      <c r="C14" s="9"/>
      <c r="D14" s="9"/>
      <c r="E14" s="10"/>
      <c r="J14" s="9"/>
      <c r="K14" s="9"/>
      <c r="L14" s="10"/>
      <c r="Q14" s="9"/>
      <c r="R14" s="9"/>
      <c r="S14" s="10"/>
    </row>
    <row r="15" spans="1:30" ht="27.75" customHeight="1">
      <c r="C15" s="9"/>
      <c r="D15" s="9"/>
      <c r="E15" s="10"/>
      <c r="J15" s="9"/>
      <c r="K15" s="9"/>
      <c r="L15" s="10"/>
      <c r="Q15" s="9"/>
      <c r="R15" s="9"/>
      <c r="S15" s="10"/>
    </row>
    <row r="16" spans="1:30" ht="36" customHeight="1">
      <c r="C16" s="9"/>
      <c r="D16" s="9"/>
      <c r="E16" s="10"/>
      <c r="J16" s="9"/>
      <c r="K16" s="9"/>
      <c r="L16" s="10"/>
      <c r="Q16" s="9"/>
      <c r="R16" s="9"/>
      <c r="S16" s="10"/>
    </row>
    <row r="17" spans="1:30" ht="36" customHeight="1">
      <c r="C17" s="9"/>
      <c r="D17" s="9"/>
      <c r="E17" s="10"/>
      <c r="J17" s="9"/>
      <c r="K17" s="9"/>
      <c r="L17" s="10"/>
      <c r="Q17" s="9"/>
      <c r="R17" s="9"/>
      <c r="S17" s="10"/>
    </row>
    <row r="18" spans="1:30" ht="36" customHeight="1">
      <c r="C18" s="9"/>
      <c r="D18" s="9"/>
      <c r="E18" s="10"/>
      <c r="J18" s="9"/>
      <c r="K18" s="9"/>
      <c r="L18" s="10"/>
      <c r="Q18" s="9"/>
      <c r="R18" s="9"/>
      <c r="S18" s="10"/>
    </row>
    <row r="19" spans="1:30" ht="36" customHeight="1">
      <c r="C19" s="9"/>
      <c r="D19" s="9"/>
      <c r="E19" s="10"/>
      <c r="J19" s="9"/>
      <c r="K19" s="9"/>
      <c r="L19" s="10"/>
      <c r="Q19" s="9"/>
      <c r="R19" s="9"/>
      <c r="S19" s="10"/>
    </row>
    <row r="20" spans="1:30" ht="36" customHeight="1">
      <c r="C20" s="9"/>
      <c r="D20" s="9"/>
      <c r="E20" s="10"/>
      <c r="J20" s="9"/>
      <c r="K20" s="9"/>
      <c r="L20" s="10"/>
      <c r="Q20" s="9"/>
      <c r="R20" s="9"/>
      <c r="S20" s="10"/>
    </row>
    <row r="21" spans="1:30" ht="36" customHeight="1">
      <c r="B21" s="3"/>
      <c r="C21" s="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T21" s="10"/>
    </row>
    <row r="22" spans="1:30" ht="36" customHeight="1">
      <c r="B22" s="3"/>
      <c r="C22" s="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  <c r="T22" s="10"/>
    </row>
    <row r="23" spans="1:30" ht="27.75" customHeight="1">
      <c r="B23" s="3"/>
      <c r="C23" s="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  <c r="T23" s="10"/>
    </row>
    <row r="24" spans="1:30" ht="27.75" customHeight="1">
      <c r="B24" s="3"/>
      <c r="C24" s="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T24" s="10"/>
    </row>
    <row r="25" spans="1:30" ht="42.75" customHeight="1">
      <c r="B25" s="3"/>
      <c r="C25" s="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T25" s="10"/>
    </row>
    <row r="26" spans="1:30" ht="32.25" customHeight="1">
      <c r="B26" s="3"/>
      <c r="C26" s="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  <c r="T26" s="10"/>
    </row>
    <row r="27" spans="1:30" ht="14.25" customHeight="1"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5"/>
      <c r="O27" s="5"/>
      <c r="P27" s="5"/>
      <c r="Q27" s="5"/>
      <c r="R27" s="5"/>
      <c r="S27" s="6"/>
      <c r="T27" s="7"/>
      <c r="U27" s="6"/>
      <c r="V27" s="7"/>
      <c r="W27" s="7"/>
    </row>
    <row r="28" spans="1:30" ht="27.75" customHeight="1">
      <c r="A28" s="13">
        <v>1</v>
      </c>
      <c r="B28" s="144" t="s">
        <v>19</v>
      </c>
      <c r="C28" s="152"/>
      <c r="D28" s="308"/>
      <c r="E28" s="309"/>
      <c r="F28" s="309"/>
      <c r="G28" s="14"/>
      <c r="H28" s="15"/>
      <c r="I28" s="14"/>
      <c r="J28" s="14"/>
      <c r="K28" s="14"/>
      <c r="L28" s="16"/>
      <c r="M28" s="1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30" ht="9.75" customHeight="1">
      <c r="B29" s="3"/>
      <c r="C29" s="3"/>
      <c r="D29" s="18"/>
      <c r="E29" s="18"/>
      <c r="F29" s="18"/>
      <c r="G29" s="18"/>
      <c r="H29" s="18"/>
      <c r="I29" s="18"/>
      <c r="J29" s="3"/>
      <c r="K29" s="3"/>
      <c r="L29" s="19"/>
      <c r="M29" s="19"/>
      <c r="N29" s="11"/>
      <c r="O29" s="11"/>
      <c r="P29" s="11"/>
      <c r="Q29" s="11"/>
      <c r="R29" s="20"/>
      <c r="S29" s="20"/>
      <c r="T29" s="20"/>
    </row>
    <row r="30" spans="1:30" ht="40.5" customHeight="1" thickBot="1">
      <c r="A30" s="3"/>
      <c r="B30" s="244" t="s">
        <v>20</v>
      </c>
      <c r="C30" s="310"/>
      <c r="D30" s="310"/>
      <c r="E30" s="310"/>
      <c r="F30" s="310"/>
      <c r="G30" s="310"/>
      <c r="H30" s="104" t="s">
        <v>3</v>
      </c>
      <c r="I30" s="104"/>
      <c r="J30" s="21" t="s">
        <v>4</v>
      </c>
      <c r="K30" s="22"/>
      <c r="L30" s="23"/>
      <c r="M30" s="23"/>
    </row>
    <row r="31" spans="1:30" ht="36" customHeight="1">
      <c r="A31" s="3"/>
      <c r="B31" s="285" t="s">
        <v>21</v>
      </c>
      <c r="C31" s="286"/>
      <c r="D31" s="279" t="s">
        <v>22</v>
      </c>
      <c r="E31" s="280"/>
      <c r="F31" s="277" t="s">
        <v>23</v>
      </c>
      <c r="G31" s="278"/>
      <c r="H31" s="277" t="s">
        <v>24</v>
      </c>
      <c r="I31" s="278"/>
      <c r="J31" s="277" t="s">
        <v>25</v>
      </c>
      <c r="K31" s="278"/>
      <c r="L31" s="306" t="s">
        <v>26</v>
      </c>
      <c r="M31" s="307"/>
    </row>
    <row r="32" spans="1:30" ht="29.25" customHeight="1">
      <c r="A32" s="3"/>
      <c r="B32" s="300" t="s">
        <v>27</v>
      </c>
      <c r="C32" s="301"/>
      <c r="D32" s="302">
        <v>3790</v>
      </c>
      <c r="E32" s="303"/>
      <c r="F32" s="302">
        <v>3815</v>
      </c>
      <c r="G32" s="303"/>
      <c r="H32" s="302">
        <v>3854</v>
      </c>
      <c r="I32" s="303"/>
      <c r="J32" s="302">
        <v>3737</v>
      </c>
      <c r="K32" s="303"/>
      <c r="L32" s="304">
        <v>3751</v>
      </c>
      <c r="M32" s="305"/>
      <c r="Z32" s="24"/>
      <c r="AA32" s="24"/>
      <c r="AB32" s="24"/>
      <c r="AC32" s="24"/>
      <c r="AD32" s="24"/>
    </row>
    <row r="33" spans="1:30" ht="29.25" customHeight="1">
      <c r="A33" s="3"/>
      <c r="B33" s="300" t="s">
        <v>28</v>
      </c>
      <c r="C33" s="301"/>
      <c r="D33" s="302">
        <v>4249</v>
      </c>
      <c r="E33" s="303"/>
      <c r="F33" s="302">
        <v>4266</v>
      </c>
      <c r="G33" s="303"/>
      <c r="H33" s="302">
        <v>4317</v>
      </c>
      <c r="I33" s="303"/>
      <c r="J33" s="302">
        <v>4289</v>
      </c>
      <c r="K33" s="303"/>
      <c r="L33" s="304">
        <v>4326</v>
      </c>
      <c r="M33" s="305"/>
      <c r="Z33" s="24"/>
      <c r="AA33" s="24"/>
      <c r="AB33" s="24"/>
      <c r="AC33" s="24"/>
      <c r="AD33" s="24"/>
    </row>
    <row r="34" spans="1:30" ht="29.25" customHeight="1" thickBot="1">
      <c r="A34" s="3"/>
      <c r="B34" s="296" t="s">
        <v>29</v>
      </c>
      <c r="C34" s="297"/>
      <c r="D34" s="298">
        <f>SUM(D32:E33)</f>
        <v>8039</v>
      </c>
      <c r="E34" s="299"/>
      <c r="F34" s="298">
        <f t="shared" ref="F34" si="0">SUM(F32:G33)</f>
        <v>8081</v>
      </c>
      <c r="G34" s="299"/>
      <c r="H34" s="298">
        <f t="shared" ref="H34" si="1">SUM(H32:I33)</f>
        <v>8171</v>
      </c>
      <c r="I34" s="299"/>
      <c r="J34" s="298">
        <f t="shared" ref="J34" si="2">SUM(J32:K33)</f>
        <v>8026</v>
      </c>
      <c r="K34" s="299"/>
      <c r="L34" s="298">
        <f>SUM(L32:M33)</f>
        <v>8077</v>
      </c>
      <c r="M34" s="299"/>
      <c r="Z34" s="24"/>
      <c r="AA34" s="24"/>
      <c r="AB34" s="24"/>
      <c r="AC34" s="24"/>
      <c r="AD34" s="24"/>
    </row>
    <row r="35" spans="1:30" ht="29.25" customHeight="1" thickBot="1">
      <c r="A35" s="3"/>
      <c r="B35" s="290" t="s">
        <v>30</v>
      </c>
      <c r="C35" s="291"/>
      <c r="D35" s="292">
        <v>3717</v>
      </c>
      <c r="E35" s="293"/>
      <c r="F35" s="292">
        <v>3791</v>
      </c>
      <c r="G35" s="293"/>
      <c r="H35" s="292">
        <v>3877</v>
      </c>
      <c r="I35" s="293"/>
      <c r="J35" s="292">
        <v>3809</v>
      </c>
      <c r="K35" s="293"/>
      <c r="L35" s="294">
        <v>3918</v>
      </c>
      <c r="M35" s="295"/>
      <c r="Z35" s="24"/>
      <c r="AA35" s="24"/>
      <c r="AB35" s="24"/>
      <c r="AC35" s="24"/>
      <c r="AD35" s="24"/>
    </row>
    <row r="36" spans="1:30" ht="8.25" customHeight="1">
      <c r="A36" s="3"/>
      <c r="B36" s="3"/>
      <c r="C36" s="25"/>
      <c r="D36" s="26"/>
      <c r="E36" s="27"/>
      <c r="F36" s="26"/>
      <c r="G36" s="27"/>
      <c r="H36" s="22"/>
      <c r="I36" s="22"/>
      <c r="J36" s="22"/>
      <c r="K36" s="22"/>
      <c r="Z36" s="24"/>
      <c r="AA36" s="24"/>
      <c r="AB36" s="24"/>
      <c r="AC36" s="24"/>
      <c r="AD36" s="24"/>
    </row>
    <row r="37" spans="1:30" ht="27.75" customHeight="1" thickBot="1">
      <c r="B37" s="283" t="s">
        <v>31</v>
      </c>
      <c r="C37" s="283"/>
      <c r="D37" s="284"/>
      <c r="E37" s="284"/>
      <c r="F37" s="284"/>
      <c r="G37" s="284"/>
      <c r="H37" s="104" t="s">
        <v>3</v>
      </c>
      <c r="I37" s="104"/>
      <c r="J37" s="21" t="s">
        <v>4</v>
      </c>
      <c r="K37" s="22"/>
      <c r="P37" s="28"/>
      <c r="Q37" s="28"/>
      <c r="R37" s="20"/>
      <c r="S37" s="20"/>
      <c r="T37" s="20"/>
      <c r="Z37" s="24"/>
      <c r="AA37" s="24"/>
      <c r="AB37" s="24"/>
      <c r="AC37" s="24"/>
      <c r="AD37" s="24"/>
    </row>
    <row r="38" spans="1:30" ht="35.25" customHeight="1">
      <c r="B38" s="285" t="s">
        <v>21</v>
      </c>
      <c r="C38" s="286"/>
      <c r="D38" s="287" t="s">
        <v>22</v>
      </c>
      <c r="E38" s="280"/>
      <c r="F38" s="288" t="s">
        <v>32</v>
      </c>
      <c r="G38" s="289"/>
      <c r="H38" s="277" t="s">
        <v>23</v>
      </c>
      <c r="I38" s="278"/>
      <c r="J38" s="275" t="s">
        <v>32</v>
      </c>
      <c r="K38" s="276"/>
      <c r="L38" s="277" t="s">
        <v>24</v>
      </c>
      <c r="M38" s="278"/>
      <c r="N38" s="275" t="s">
        <v>32</v>
      </c>
      <c r="O38" s="276"/>
      <c r="P38" s="279" t="s">
        <v>25</v>
      </c>
      <c r="Q38" s="280"/>
      <c r="R38" s="281" t="s">
        <v>32</v>
      </c>
      <c r="S38" s="272"/>
      <c r="T38" s="282" t="s">
        <v>26</v>
      </c>
      <c r="U38" s="280"/>
      <c r="V38" s="271" t="s">
        <v>32</v>
      </c>
      <c r="W38" s="272"/>
    </row>
    <row r="39" spans="1:30" ht="27" customHeight="1">
      <c r="B39" s="273" t="s">
        <v>33</v>
      </c>
      <c r="C39" s="274"/>
      <c r="D39" s="261">
        <v>1455</v>
      </c>
      <c r="E39" s="262"/>
      <c r="F39" s="263">
        <f>D39/D$42</f>
        <v>0.17987390283100507</v>
      </c>
      <c r="G39" s="264"/>
      <c r="H39" s="269">
        <v>1439</v>
      </c>
      <c r="I39" s="270"/>
      <c r="J39" s="263">
        <f>H39/H$42</f>
        <v>0.17807202078950624</v>
      </c>
      <c r="K39" s="264"/>
      <c r="L39" s="269">
        <v>1451</v>
      </c>
      <c r="M39" s="270"/>
      <c r="N39" s="263">
        <f>L39/L$42</f>
        <v>0.17757924366662586</v>
      </c>
      <c r="O39" s="264"/>
      <c r="P39" s="261">
        <v>1347</v>
      </c>
      <c r="Q39" s="262"/>
      <c r="R39" s="263">
        <f>P39/P$42</f>
        <v>0.16782955394966359</v>
      </c>
      <c r="S39" s="264"/>
      <c r="T39" s="261">
        <v>1302</v>
      </c>
      <c r="U39" s="262"/>
      <c r="V39" s="263">
        <f>T39/T$42</f>
        <v>0.16119846477652594</v>
      </c>
      <c r="W39" s="264"/>
    </row>
    <row r="40" spans="1:30" ht="27" customHeight="1">
      <c r="B40" s="267" t="s">
        <v>34</v>
      </c>
      <c r="C40" s="268"/>
      <c r="D40" s="269">
        <v>5357</v>
      </c>
      <c r="E40" s="270"/>
      <c r="F40" s="263">
        <f t="shared" ref="F40:F41" si="3">D40/D$42</f>
        <v>0.66225738657436029</v>
      </c>
      <c r="G40" s="264"/>
      <c r="H40" s="269">
        <v>5398</v>
      </c>
      <c r="I40" s="270"/>
      <c r="J40" s="263">
        <f t="shared" ref="J40:J41" si="4">H40/H$42</f>
        <v>0.6679866353174112</v>
      </c>
      <c r="K40" s="264"/>
      <c r="L40" s="269">
        <v>5446</v>
      </c>
      <c r="M40" s="270"/>
      <c r="N40" s="263">
        <f t="shared" ref="N40:N41" si="5">L40/L$42</f>
        <v>0.666503487945172</v>
      </c>
      <c r="O40" s="264"/>
      <c r="P40" s="261">
        <v>5363</v>
      </c>
      <c r="Q40" s="262"/>
      <c r="R40" s="263">
        <f t="shared" ref="R40:R41" si="6">P40/P$42</f>
        <v>0.66820333914776975</v>
      </c>
      <c r="S40" s="264"/>
      <c r="T40" s="261">
        <v>5424</v>
      </c>
      <c r="U40" s="262"/>
      <c r="V40" s="263">
        <f t="shared" ref="V40:V41" si="7">T40/T$42</f>
        <v>0.67153646155750901</v>
      </c>
      <c r="W40" s="264"/>
    </row>
    <row r="41" spans="1:30" ht="27" customHeight="1">
      <c r="B41" s="267" t="s">
        <v>35</v>
      </c>
      <c r="C41" s="268"/>
      <c r="D41" s="269">
        <v>1277</v>
      </c>
      <c r="E41" s="270"/>
      <c r="F41" s="263">
        <f t="shared" si="3"/>
        <v>0.1578687105946347</v>
      </c>
      <c r="G41" s="264"/>
      <c r="H41" s="269">
        <v>1244</v>
      </c>
      <c r="I41" s="270"/>
      <c r="J41" s="263">
        <f t="shared" si="4"/>
        <v>0.15394134389308253</v>
      </c>
      <c r="K41" s="264"/>
      <c r="L41" s="269">
        <v>1274</v>
      </c>
      <c r="M41" s="270"/>
      <c r="N41" s="263">
        <f t="shared" si="5"/>
        <v>0.15591726838820219</v>
      </c>
      <c r="O41" s="264"/>
      <c r="P41" s="261">
        <v>1316</v>
      </c>
      <c r="Q41" s="262"/>
      <c r="R41" s="263">
        <f t="shared" si="6"/>
        <v>0.16396710690256666</v>
      </c>
      <c r="S41" s="264"/>
      <c r="T41" s="261">
        <v>1351</v>
      </c>
      <c r="U41" s="262"/>
      <c r="V41" s="263">
        <f t="shared" si="7"/>
        <v>0.16726507366596507</v>
      </c>
      <c r="W41" s="264"/>
    </row>
    <row r="42" spans="1:30" ht="27" customHeight="1" thickBot="1">
      <c r="B42" s="265" t="s">
        <v>36</v>
      </c>
      <c r="C42" s="266"/>
      <c r="D42" s="256">
        <f>SUM(D39:E41)</f>
        <v>8089</v>
      </c>
      <c r="E42" s="257"/>
      <c r="F42" s="254"/>
      <c r="G42" s="255"/>
      <c r="H42" s="256">
        <f>SUM(H39:I41)</f>
        <v>8081</v>
      </c>
      <c r="I42" s="257"/>
      <c r="J42" s="254"/>
      <c r="K42" s="255"/>
      <c r="L42" s="256">
        <f>SUM(L39:M41)</f>
        <v>8171</v>
      </c>
      <c r="M42" s="257"/>
      <c r="N42" s="254"/>
      <c r="O42" s="255"/>
      <c r="P42" s="256">
        <f>SUM(P39:Q41)</f>
        <v>8026</v>
      </c>
      <c r="Q42" s="257"/>
      <c r="R42" s="258"/>
      <c r="S42" s="259"/>
      <c r="T42" s="256">
        <f>SUM(T39:U41)</f>
        <v>8077</v>
      </c>
      <c r="U42" s="257"/>
      <c r="V42" s="258"/>
      <c r="W42" s="259"/>
    </row>
    <row r="43" spans="1:30" ht="27.75" customHeight="1"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8"/>
      <c r="R43" s="28"/>
      <c r="S43" s="20"/>
      <c r="T43" s="20"/>
      <c r="U43" s="20"/>
    </row>
    <row r="44" spans="1:30" ht="53.25" customHeight="1">
      <c r="B44" s="3"/>
      <c r="C44" s="3"/>
      <c r="D44" s="25"/>
      <c r="E44" s="3"/>
      <c r="F44" s="3"/>
      <c r="G44" s="3"/>
      <c r="H44" s="3"/>
      <c r="I44" s="29"/>
      <c r="J44" s="30"/>
      <c r="K44" s="3"/>
      <c r="L44" s="11"/>
      <c r="M44" s="11"/>
      <c r="N44" s="31"/>
      <c r="O44" s="31"/>
      <c r="P44" s="28"/>
      <c r="Q44" s="28"/>
      <c r="R44" s="20"/>
      <c r="S44" s="20"/>
      <c r="T44" s="20"/>
    </row>
    <row r="45" spans="1:30" ht="57" customHeight="1">
      <c r="B45" s="3"/>
      <c r="C45" s="3"/>
      <c r="D45" s="25"/>
      <c r="E45" s="3"/>
      <c r="F45" s="3"/>
      <c r="G45" s="3"/>
      <c r="H45" s="3"/>
      <c r="I45" s="29"/>
      <c r="J45" s="30"/>
      <c r="K45" s="3"/>
      <c r="L45" s="11"/>
      <c r="M45" s="11"/>
      <c r="N45" s="31"/>
      <c r="O45" s="31"/>
      <c r="P45" s="28"/>
      <c r="Q45" s="28"/>
      <c r="R45" s="20"/>
      <c r="S45" s="20"/>
      <c r="T45" s="20"/>
    </row>
    <row r="46" spans="1:30" ht="57" customHeight="1">
      <c r="B46" s="3"/>
      <c r="C46" s="3"/>
      <c r="D46" s="25"/>
      <c r="E46" s="3"/>
      <c r="F46" s="3"/>
      <c r="G46" s="3"/>
      <c r="H46" s="3"/>
      <c r="I46" s="29"/>
      <c r="J46" s="30"/>
      <c r="K46" s="3"/>
      <c r="L46" s="11"/>
      <c r="M46" s="11"/>
      <c r="N46" s="31"/>
      <c r="O46" s="31"/>
      <c r="P46" s="28"/>
      <c r="Q46" s="28"/>
      <c r="R46" s="20"/>
      <c r="S46" s="20"/>
      <c r="T46" s="20"/>
    </row>
    <row r="47" spans="1:30" ht="57" customHeight="1">
      <c r="B47" s="3"/>
      <c r="C47" s="3"/>
      <c r="D47" s="25"/>
      <c r="E47" s="3"/>
      <c r="F47" s="3"/>
      <c r="G47" s="3"/>
      <c r="H47" s="3"/>
      <c r="I47" s="29"/>
      <c r="J47" s="30"/>
      <c r="K47" s="3"/>
      <c r="L47" s="11"/>
      <c r="M47" s="11"/>
      <c r="N47" s="31"/>
      <c r="O47" s="31"/>
      <c r="P47" s="28"/>
      <c r="Q47" s="28"/>
      <c r="R47" s="20"/>
      <c r="S47" s="20"/>
      <c r="T47" s="20"/>
    </row>
    <row r="48" spans="1:30" ht="53.25" customHeight="1">
      <c r="B48" s="3"/>
      <c r="C48" s="3"/>
      <c r="D48" s="25"/>
      <c r="E48" s="3"/>
      <c r="F48" s="3"/>
      <c r="G48" s="3"/>
      <c r="H48" s="3"/>
      <c r="I48" s="29"/>
      <c r="J48" s="30"/>
      <c r="K48" s="3"/>
      <c r="L48" s="11"/>
      <c r="M48" s="11"/>
      <c r="N48" s="31"/>
      <c r="O48" s="31"/>
      <c r="P48" s="28"/>
      <c r="Q48" s="28"/>
      <c r="R48" s="20"/>
      <c r="S48" s="20"/>
      <c r="T48" s="20"/>
    </row>
    <row r="49" spans="1:25" ht="27.75" customHeight="1">
      <c r="B49" s="3"/>
      <c r="C49" s="3"/>
      <c r="D49" s="25"/>
      <c r="E49" s="3"/>
      <c r="F49" s="3"/>
      <c r="G49" s="3"/>
      <c r="H49" s="3"/>
      <c r="I49" s="29"/>
      <c r="J49" s="30"/>
      <c r="K49" s="3"/>
      <c r="L49" s="11"/>
      <c r="M49" s="11"/>
      <c r="N49" s="31"/>
      <c r="O49" s="31"/>
      <c r="P49" s="28"/>
      <c r="Q49" s="28"/>
      <c r="R49" s="20"/>
      <c r="S49" s="20"/>
      <c r="T49" s="20"/>
    </row>
    <row r="50" spans="1:25" ht="23.25" customHeight="1">
      <c r="A50" s="13">
        <v>2</v>
      </c>
      <c r="B50" s="144" t="s">
        <v>37</v>
      </c>
      <c r="C50" s="152"/>
      <c r="D50" s="152"/>
      <c r="E50" s="153"/>
      <c r="F50" s="153"/>
      <c r="G50" s="17"/>
      <c r="H50" s="32"/>
      <c r="I50" s="17"/>
      <c r="J50" s="17"/>
      <c r="K50" s="17"/>
      <c r="L50" s="17"/>
      <c r="M50" s="17"/>
      <c r="N50" s="17"/>
      <c r="O50" s="33"/>
      <c r="P50" s="33"/>
      <c r="Q50" s="33"/>
      <c r="R50" s="33"/>
      <c r="S50" s="34"/>
      <c r="T50" s="35"/>
      <c r="U50" s="34"/>
      <c r="V50" s="35"/>
      <c r="W50" s="35"/>
      <c r="X50" s="17"/>
      <c r="Y50" s="17"/>
    </row>
    <row r="51" spans="1:25" ht="24.75" customHeight="1">
      <c r="B51" s="36"/>
      <c r="C51" s="37"/>
      <c r="D51" s="38"/>
      <c r="E51" s="38"/>
      <c r="F51" s="39"/>
      <c r="G51" s="39"/>
      <c r="H51" s="3"/>
      <c r="I51" s="3"/>
      <c r="J51" s="3"/>
      <c r="K51" s="3"/>
      <c r="L51" s="3"/>
      <c r="M51" s="5"/>
      <c r="N51" s="5"/>
      <c r="O51" s="5"/>
      <c r="P51" s="5"/>
      <c r="Q51" s="5"/>
      <c r="R51" s="5"/>
      <c r="S51" s="6"/>
      <c r="T51" s="7"/>
      <c r="U51" s="6"/>
      <c r="V51" s="7"/>
      <c r="W51" s="7"/>
    </row>
    <row r="52" spans="1:25" ht="27.75" customHeight="1">
      <c r="B52" s="249" t="s">
        <v>38</v>
      </c>
      <c r="C52" s="249"/>
      <c r="D52" s="249"/>
      <c r="E52" s="40"/>
      <c r="F52" s="41"/>
      <c r="G52" s="42"/>
      <c r="H52" s="42"/>
      <c r="I52" s="8"/>
      <c r="J52" s="3"/>
      <c r="K52" s="3"/>
      <c r="L52" s="3"/>
      <c r="M52" s="5"/>
      <c r="N52" s="5"/>
      <c r="O52" s="5"/>
      <c r="P52" s="5"/>
      <c r="Q52" s="5"/>
      <c r="R52" s="5"/>
      <c r="S52" s="6"/>
      <c r="T52" s="7"/>
      <c r="U52" s="6"/>
      <c r="V52" s="7"/>
      <c r="W52" s="7"/>
    </row>
    <row r="53" spans="1:25" ht="27.75" customHeight="1">
      <c r="B53" s="250" t="s">
        <v>39</v>
      </c>
      <c r="C53" s="250"/>
      <c r="D53" s="250" t="s">
        <v>40</v>
      </c>
      <c r="E53" s="251"/>
      <c r="F53" s="251"/>
      <c r="G53" s="251"/>
      <c r="H53" s="251"/>
      <c r="I53" s="251"/>
      <c r="J53" s="251" t="s">
        <v>41</v>
      </c>
      <c r="K53" s="251"/>
      <c r="L53" s="252">
        <v>38292</v>
      </c>
      <c r="M53" s="253"/>
      <c r="N53" s="253"/>
      <c r="O53" s="253"/>
      <c r="P53" s="253"/>
      <c r="Q53" s="253"/>
      <c r="R53" s="241"/>
      <c r="S53" s="242"/>
      <c r="T53" s="243"/>
      <c r="U53" s="243"/>
      <c r="V53" s="243"/>
      <c r="W53" s="243"/>
      <c r="X53" s="243"/>
    </row>
    <row r="54" spans="1:25" ht="22.5" customHeight="1">
      <c r="B54" s="3"/>
      <c r="C54" s="3"/>
      <c r="D54" s="25"/>
      <c r="E54" s="3"/>
      <c r="I54" s="29"/>
      <c r="J54" s="30"/>
      <c r="K54" s="3"/>
      <c r="L54" s="11"/>
      <c r="M54" s="11"/>
      <c r="N54" s="31"/>
      <c r="O54" s="31"/>
      <c r="P54" s="28"/>
      <c r="Q54" s="28"/>
      <c r="R54" s="20"/>
      <c r="S54" s="20"/>
      <c r="T54" s="20"/>
    </row>
    <row r="55" spans="1:25" ht="27.75" customHeight="1" thickBot="1">
      <c r="B55" s="244" t="s">
        <v>42</v>
      </c>
      <c r="C55" s="244"/>
      <c r="D55" s="244"/>
      <c r="E55" s="244"/>
      <c r="F55" s="104" t="s">
        <v>3</v>
      </c>
      <c r="G55" s="104"/>
      <c r="H55" s="8" t="s">
        <v>4</v>
      </c>
      <c r="I55" s="43"/>
      <c r="J55" s="3"/>
    </row>
    <row r="56" spans="1:25" ht="37.5" customHeight="1">
      <c r="B56" s="44" t="s">
        <v>21</v>
      </c>
      <c r="C56" s="245" t="s">
        <v>43</v>
      </c>
      <c r="D56" s="246"/>
      <c r="E56" s="247" t="s">
        <v>44</v>
      </c>
      <c r="F56" s="246"/>
      <c r="G56" s="247" t="s">
        <v>45</v>
      </c>
      <c r="H56" s="246"/>
      <c r="I56" s="248" t="s">
        <v>46</v>
      </c>
      <c r="J56" s="248"/>
      <c r="K56" s="248" t="s">
        <v>47</v>
      </c>
      <c r="L56" s="248"/>
      <c r="M56" s="248" t="s">
        <v>48</v>
      </c>
      <c r="N56" s="247"/>
      <c r="O56" s="237" t="s">
        <v>49</v>
      </c>
      <c r="P56" s="238"/>
      <c r="Q56" s="239" t="s">
        <v>36</v>
      </c>
      <c r="R56" s="240"/>
    </row>
    <row r="57" spans="1:25" ht="39" customHeight="1">
      <c r="B57" s="45" t="s">
        <v>22</v>
      </c>
      <c r="C57" s="234">
        <v>93</v>
      </c>
      <c r="D57" s="235"/>
      <c r="E57" s="234">
        <v>94</v>
      </c>
      <c r="F57" s="235"/>
      <c r="G57" s="234">
        <v>103</v>
      </c>
      <c r="H57" s="235"/>
      <c r="I57" s="234">
        <v>106</v>
      </c>
      <c r="J57" s="235"/>
      <c r="K57" s="236">
        <v>107</v>
      </c>
      <c r="L57" s="236"/>
      <c r="M57" s="234">
        <v>107</v>
      </c>
      <c r="N57" s="235"/>
      <c r="O57" s="230">
        <v>29</v>
      </c>
      <c r="P57" s="231"/>
      <c r="Q57" s="232">
        <f t="shared" ref="Q57:Q61" si="8">SUM(C57+E57+G57+I57+K57+M57)</f>
        <v>610</v>
      </c>
      <c r="R57" s="233"/>
    </row>
    <row r="58" spans="1:25" ht="39" customHeight="1">
      <c r="B58" s="46" t="s">
        <v>23</v>
      </c>
      <c r="C58" s="234">
        <v>116</v>
      </c>
      <c r="D58" s="235"/>
      <c r="E58" s="234">
        <v>91</v>
      </c>
      <c r="F58" s="235"/>
      <c r="G58" s="234">
        <v>99</v>
      </c>
      <c r="H58" s="235"/>
      <c r="I58" s="234">
        <v>101</v>
      </c>
      <c r="J58" s="235"/>
      <c r="K58" s="236">
        <v>102</v>
      </c>
      <c r="L58" s="236"/>
      <c r="M58" s="236">
        <v>113</v>
      </c>
      <c r="N58" s="236"/>
      <c r="O58" s="230">
        <v>25</v>
      </c>
      <c r="P58" s="231"/>
      <c r="Q58" s="232">
        <f t="shared" si="8"/>
        <v>622</v>
      </c>
      <c r="R58" s="233"/>
    </row>
    <row r="59" spans="1:25" ht="39" customHeight="1">
      <c r="B59" s="47" t="s">
        <v>24</v>
      </c>
      <c r="C59" s="234">
        <v>84</v>
      </c>
      <c r="D59" s="235"/>
      <c r="E59" s="234">
        <v>119</v>
      </c>
      <c r="F59" s="235"/>
      <c r="G59" s="234">
        <v>91</v>
      </c>
      <c r="H59" s="235"/>
      <c r="I59" s="234">
        <v>95</v>
      </c>
      <c r="J59" s="235"/>
      <c r="K59" s="234">
        <v>105</v>
      </c>
      <c r="L59" s="235"/>
      <c r="M59" s="236">
        <v>104</v>
      </c>
      <c r="N59" s="236"/>
      <c r="O59" s="230">
        <v>31</v>
      </c>
      <c r="P59" s="231"/>
      <c r="Q59" s="232">
        <f t="shared" si="8"/>
        <v>598</v>
      </c>
      <c r="R59" s="233"/>
    </row>
    <row r="60" spans="1:25" ht="39" customHeight="1">
      <c r="B60" s="48" t="s">
        <v>25</v>
      </c>
      <c r="C60" s="227">
        <v>104</v>
      </c>
      <c r="D60" s="228"/>
      <c r="E60" s="227">
        <v>81</v>
      </c>
      <c r="F60" s="228"/>
      <c r="G60" s="227">
        <v>120</v>
      </c>
      <c r="H60" s="228"/>
      <c r="I60" s="227">
        <v>91</v>
      </c>
      <c r="J60" s="228"/>
      <c r="K60" s="229">
        <v>93</v>
      </c>
      <c r="L60" s="229"/>
      <c r="M60" s="229">
        <v>102</v>
      </c>
      <c r="N60" s="229"/>
      <c r="O60" s="216">
        <v>31</v>
      </c>
      <c r="P60" s="217"/>
      <c r="Q60" s="218">
        <f t="shared" si="8"/>
        <v>591</v>
      </c>
      <c r="R60" s="219"/>
    </row>
    <row r="61" spans="1:25" ht="39" customHeight="1" thickBot="1">
      <c r="B61" s="49" t="s">
        <v>26</v>
      </c>
      <c r="C61" s="220">
        <v>73</v>
      </c>
      <c r="D61" s="221"/>
      <c r="E61" s="220">
        <v>107</v>
      </c>
      <c r="F61" s="221"/>
      <c r="G61" s="220">
        <v>79</v>
      </c>
      <c r="H61" s="221"/>
      <c r="I61" s="220">
        <v>113</v>
      </c>
      <c r="J61" s="221"/>
      <c r="K61" s="220">
        <v>88</v>
      </c>
      <c r="L61" s="221"/>
      <c r="M61" s="222">
        <v>89</v>
      </c>
      <c r="N61" s="222"/>
      <c r="O61" s="223">
        <v>30</v>
      </c>
      <c r="P61" s="224"/>
      <c r="Q61" s="225">
        <f t="shared" si="8"/>
        <v>549</v>
      </c>
      <c r="R61" s="226"/>
    </row>
    <row r="62" spans="1:25" ht="24.75" customHeight="1">
      <c r="H62" s="50"/>
    </row>
    <row r="63" spans="1:25" ht="28.5" customHeight="1">
      <c r="B63" s="214" t="s">
        <v>50</v>
      </c>
      <c r="C63" s="147"/>
      <c r="D63" s="147"/>
      <c r="E63" s="147"/>
      <c r="F63" s="147"/>
      <c r="G63" s="147"/>
      <c r="H63" s="104" t="s">
        <v>3</v>
      </c>
      <c r="I63" s="104"/>
      <c r="J63" s="8" t="s">
        <v>4</v>
      </c>
    </row>
    <row r="64" spans="1:25" ht="28.5" customHeight="1">
      <c r="B64" s="215" t="s">
        <v>51</v>
      </c>
      <c r="C64" s="215"/>
      <c r="D64" s="215"/>
      <c r="E64" s="215"/>
      <c r="F64" s="215" t="s">
        <v>52</v>
      </c>
      <c r="G64" s="215"/>
      <c r="H64" s="215"/>
      <c r="I64" s="215"/>
      <c r="J64" s="215"/>
      <c r="K64" s="215"/>
      <c r="L64" s="215"/>
      <c r="M64" s="215" t="s">
        <v>53</v>
      </c>
      <c r="N64" s="215"/>
      <c r="O64" s="215"/>
      <c r="P64" s="215" t="s">
        <v>54</v>
      </c>
      <c r="Q64" s="215"/>
    </row>
    <row r="65" spans="1:29" ht="28.5" customHeight="1">
      <c r="B65" s="211" t="s">
        <v>38</v>
      </c>
      <c r="C65" s="211"/>
      <c r="D65" s="211"/>
      <c r="E65" s="211"/>
      <c r="F65" s="211" t="s">
        <v>55</v>
      </c>
      <c r="G65" s="211"/>
      <c r="H65" s="211"/>
      <c r="I65" s="211"/>
      <c r="J65" s="211"/>
      <c r="K65" s="211"/>
      <c r="L65" s="211"/>
      <c r="M65" s="212">
        <v>400</v>
      </c>
      <c r="N65" s="212"/>
      <c r="O65" s="212"/>
      <c r="P65" s="212" t="s">
        <v>56</v>
      </c>
      <c r="Q65" s="212"/>
    </row>
    <row r="66" spans="1:29" ht="23.25" customHeight="1">
      <c r="A66" s="2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9" ht="28.5" customHeight="1">
      <c r="A67" s="13">
        <v>3</v>
      </c>
      <c r="B67" s="144" t="s">
        <v>57</v>
      </c>
      <c r="C67" s="152"/>
      <c r="D67" s="152"/>
      <c r="E67" s="153"/>
      <c r="F67" s="153"/>
      <c r="G67" s="153"/>
      <c r="H67" s="153"/>
      <c r="I67" s="153"/>
      <c r="J67" s="153"/>
      <c r="K67" s="154"/>
      <c r="L67" s="154"/>
      <c r="M67" s="33"/>
      <c r="N67" s="33"/>
      <c r="O67" s="33"/>
      <c r="P67" s="33"/>
      <c r="Q67" s="33"/>
      <c r="R67" s="34"/>
      <c r="S67" s="35"/>
      <c r="T67" s="34"/>
      <c r="U67" s="35"/>
      <c r="V67" s="35"/>
      <c r="W67" s="17"/>
      <c r="X67" s="17"/>
      <c r="Y67" s="17"/>
    </row>
    <row r="68" spans="1:29" ht="35" customHeight="1">
      <c r="B68" s="3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29" ht="31.5" customHeight="1">
      <c r="B69" s="155" t="s">
        <v>58</v>
      </c>
      <c r="C69" s="156"/>
      <c r="D69" s="156"/>
      <c r="E69" s="156"/>
      <c r="F69" s="213" t="s">
        <v>59</v>
      </c>
      <c r="G69" s="213"/>
      <c r="H69" s="213"/>
      <c r="I69" s="213"/>
      <c r="J69" s="213"/>
      <c r="K69" s="213"/>
      <c r="L69" s="213"/>
      <c r="M69" s="213"/>
      <c r="N69" s="213"/>
      <c r="O69" s="213"/>
      <c r="P69" s="104" t="s">
        <v>3</v>
      </c>
      <c r="Q69" s="104"/>
      <c r="R69" s="8" t="s">
        <v>4</v>
      </c>
      <c r="S69" s="52"/>
      <c r="T69" s="52"/>
      <c r="U69" s="52"/>
    </row>
    <row r="70" spans="1:29" ht="31.5" customHeight="1">
      <c r="B70" s="208" t="s">
        <v>60</v>
      </c>
      <c r="C70" s="209"/>
      <c r="D70" s="209"/>
      <c r="E70" s="209"/>
      <c r="F70" s="209"/>
      <c r="G70" s="209"/>
      <c r="H70" s="209"/>
      <c r="I70" s="210"/>
      <c r="J70" s="95" t="s">
        <v>61</v>
      </c>
      <c r="K70" s="95"/>
      <c r="L70" s="95"/>
      <c r="M70" s="95"/>
      <c r="N70" s="95"/>
      <c r="O70" s="95"/>
      <c r="P70" s="208" t="s">
        <v>62</v>
      </c>
      <c r="Q70" s="210"/>
    </row>
    <row r="71" spans="1:29" ht="31.5" customHeight="1">
      <c r="A71" s="3"/>
      <c r="B71" s="205" t="s">
        <v>63</v>
      </c>
      <c r="C71" s="206"/>
      <c r="D71" s="206"/>
      <c r="E71" s="206"/>
      <c r="F71" s="206"/>
      <c r="G71" s="206"/>
      <c r="H71" s="206"/>
      <c r="I71" s="207"/>
      <c r="J71" s="199" t="s">
        <v>64</v>
      </c>
      <c r="K71" s="199"/>
      <c r="L71" s="199"/>
      <c r="M71" s="199"/>
      <c r="N71" s="199"/>
      <c r="O71" s="199"/>
      <c r="P71" s="200">
        <v>200</v>
      </c>
      <c r="Q71" s="201"/>
    </row>
    <row r="72" spans="1:29" ht="31.5" customHeight="1">
      <c r="A72" s="36"/>
      <c r="B72" s="205" t="s">
        <v>65</v>
      </c>
      <c r="C72" s="206"/>
      <c r="D72" s="206"/>
      <c r="E72" s="206"/>
      <c r="F72" s="206"/>
      <c r="G72" s="206"/>
      <c r="H72" s="206"/>
      <c r="I72" s="207"/>
      <c r="J72" s="141" t="s">
        <v>66</v>
      </c>
      <c r="K72" s="199"/>
      <c r="L72" s="199"/>
      <c r="M72" s="199"/>
      <c r="N72" s="199"/>
      <c r="O72" s="199"/>
      <c r="P72" s="200">
        <v>124</v>
      </c>
      <c r="Q72" s="201"/>
    </row>
    <row r="73" spans="1:29" ht="31.5" customHeight="1">
      <c r="A73" s="3"/>
      <c r="B73" s="205" t="s">
        <v>67</v>
      </c>
      <c r="C73" s="206"/>
      <c r="D73" s="206"/>
      <c r="E73" s="206"/>
      <c r="F73" s="206"/>
      <c r="G73" s="206"/>
      <c r="H73" s="206"/>
      <c r="I73" s="207"/>
      <c r="J73" s="141" t="s">
        <v>68</v>
      </c>
      <c r="K73" s="199"/>
      <c r="L73" s="199"/>
      <c r="M73" s="199"/>
      <c r="N73" s="199"/>
      <c r="O73" s="199"/>
      <c r="P73" s="200">
        <v>146</v>
      </c>
      <c r="Q73" s="201"/>
      <c r="Y73" s="53"/>
    </row>
    <row r="74" spans="1:29" ht="31.5" customHeight="1">
      <c r="A74" s="3"/>
      <c r="B74" s="205" t="s">
        <v>69</v>
      </c>
      <c r="C74" s="206"/>
      <c r="D74" s="206"/>
      <c r="E74" s="206"/>
      <c r="F74" s="206"/>
      <c r="G74" s="206"/>
      <c r="H74" s="206"/>
      <c r="I74" s="207"/>
      <c r="J74" s="141" t="s">
        <v>70</v>
      </c>
      <c r="K74" s="199"/>
      <c r="L74" s="199"/>
      <c r="M74" s="199"/>
      <c r="N74" s="199"/>
      <c r="O74" s="199"/>
      <c r="P74" s="200">
        <v>134</v>
      </c>
      <c r="Q74" s="201"/>
      <c r="Y74" s="53"/>
      <c r="Z74" s="53"/>
      <c r="AA74" s="53"/>
    </row>
    <row r="75" spans="1:29" ht="31.5" customHeight="1">
      <c r="A75" s="3"/>
      <c r="B75" s="205" t="s">
        <v>71</v>
      </c>
      <c r="C75" s="206"/>
      <c r="D75" s="206"/>
      <c r="E75" s="206"/>
      <c r="F75" s="206"/>
      <c r="G75" s="206"/>
      <c r="H75" s="206"/>
      <c r="I75" s="207"/>
      <c r="J75" s="141" t="s">
        <v>72</v>
      </c>
      <c r="K75" s="199"/>
      <c r="L75" s="199"/>
      <c r="M75" s="199"/>
      <c r="N75" s="199"/>
      <c r="O75" s="199"/>
      <c r="P75" s="200">
        <v>134</v>
      </c>
      <c r="Q75" s="201"/>
      <c r="Y75" s="53"/>
    </row>
    <row r="76" spans="1:29" ht="31.5" customHeight="1">
      <c r="A76" s="3"/>
      <c r="B76" s="198" t="s">
        <v>73</v>
      </c>
      <c r="C76" s="198"/>
      <c r="D76" s="198"/>
      <c r="E76" s="198"/>
      <c r="F76" s="198"/>
      <c r="G76" s="198"/>
      <c r="H76" s="198"/>
      <c r="I76" s="198"/>
      <c r="J76" s="199" t="s">
        <v>74</v>
      </c>
      <c r="K76" s="199"/>
      <c r="L76" s="199"/>
      <c r="M76" s="199"/>
      <c r="N76" s="199"/>
      <c r="O76" s="199"/>
      <c r="P76" s="200">
        <v>100</v>
      </c>
      <c r="Q76" s="201"/>
      <c r="Y76" s="53"/>
    </row>
    <row r="77" spans="1:29" ht="31.5" customHeight="1">
      <c r="A77" s="3"/>
      <c r="B77" s="202"/>
      <c r="C77" s="202"/>
      <c r="D77" s="202"/>
      <c r="E77" s="202"/>
      <c r="F77" s="202"/>
      <c r="G77" s="202"/>
      <c r="H77" s="202"/>
      <c r="I77" s="202"/>
      <c r="J77" s="195" t="s">
        <v>75</v>
      </c>
      <c r="K77" s="195"/>
      <c r="L77" s="195"/>
      <c r="M77" s="195"/>
      <c r="N77" s="195"/>
      <c r="O77" s="195"/>
      <c r="P77" s="203">
        <f>SUM(P71:Q76)</f>
        <v>838</v>
      </c>
      <c r="Q77" s="204"/>
      <c r="Y77" s="53"/>
      <c r="Z77" s="53"/>
      <c r="AA77" s="53"/>
      <c r="AB77" s="53"/>
      <c r="AC77" s="53"/>
    </row>
    <row r="78" spans="1:29" ht="33" customHeight="1">
      <c r="A78" s="3"/>
      <c r="B78" s="194"/>
      <c r="C78" s="194"/>
      <c r="D78" s="194"/>
      <c r="E78" s="194"/>
      <c r="F78" s="194"/>
      <c r="G78" s="194"/>
      <c r="H78" s="194"/>
      <c r="I78" s="194"/>
      <c r="J78" s="195" t="s">
        <v>76</v>
      </c>
      <c r="K78" s="195"/>
      <c r="L78" s="195"/>
      <c r="M78" s="195"/>
      <c r="N78" s="195"/>
      <c r="O78" s="195"/>
      <c r="P78" s="196">
        <f>SUM(P77)/L35</f>
        <v>0.21388463501786625</v>
      </c>
      <c r="Q78" s="197"/>
      <c r="R78" s="20"/>
      <c r="Y78" s="53"/>
      <c r="Z78" s="53"/>
      <c r="AA78" s="53"/>
      <c r="AB78" s="53"/>
      <c r="AC78" s="53"/>
    </row>
    <row r="79" spans="1:29" ht="33" customHeight="1">
      <c r="A79" s="3"/>
      <c r="B79" s="54"/>
      <c r="C79" s="54"/>
      <c r="D79" s="54"/>
      <c r="E79" s="54"/>
      <c r="F79" s="54"/>
      <c r="G79" s="54"/>
      <c r="H79" s="54"/>
      <c r="I79" s="54"/>
      <c r="J79" s="55"/>
      <c r="K79" s="55"/>
      <c r="L79" s="55"/>
      <c r="M79" s="55"/>
      <c r="N79" s="55"/>
      <c r="O79" s="55"/>
      <c r="P79" s="56"/>
      <c r="Q79" s="56"/>
      <c r="R79" s="20"/>
      <c r="Y79" s="53"/>
      <c r="Z79" s="53"/>
      <c r="AA79" s="53"/>
      <c r="AB79" s="53"/>
      <c r="AC79" s="53"/>
    </row>
    <row r="80" spans="1:29" ht="33" customHeight="1">
      <c r="A80" s="3"/>
      <c r="B80" s="139" t="s">
        <v>77</v>
      </c>
      <c r="C80" s="140"/>
      <c r="D80" s="140"/>
      <c r="E80" s="140"/>
      <c r="F80" s="140"/>
      <c r="G80" s="140"/>
      <c r="H80" s="104" t="s">
        <v>3</v>
      </c>
      <c r="I80" s="104"/>
      <c r="J80" s="8" t="s">
        <v>4</v>
      </c>
      <c r="K80" s="55"/>
      <c r="L80" s="55"/>
      <c r="M80" s="55"/>
      <c r="N80" s="55"/>
      <c r="O80" s="55"/>
      <c r="P80" s="56"/>
      <c r="Q80" s="56"/>
      <c r="R80" s="20"/>
      <c r="Y80" s="53"/>
      <c r="Z80" s="53"/>
      <c r="AA80" s="53"/>
      <c r="AB80" s="53"/>
      <c r="AC80" s="53"/>
    </row>
    <row r="81" spans="1:29" ht="33" customHeight="1">
      <c r="A81" s="3"/>
      <c r="B81" s="95" t="s">
        <v>78</v>
      </c>
      <c r="C81" s="95"/>
      <c r="D81" s="95"/>
      <c r="E81" s="95"/>
      <c r="F81" s="95"/>
      <c r="G81" s="95"/>
      <c r="H81" s="95"/>
      <c r="I81" s="95"/>
      <c r="J81" s="95" t="s">
        <v>79</v>
      </c>
      <c r="K81" s="95"/>
      <c r="L81" s="95"/>
      <c r="M81" s="95"/>
      <c r="N81" s="95"/>
      <c r="O81" s="174" t="s">
        <v>80</v>
      </c>
      <c r="P81" s="174"/>
      <c r="Q81" s="174"/>
      <c r="R81" s="174"/>
      <c r="S81" s="174"/>
      <c r="T81" s="95" t="s">
        <v>81</v>
      </c>
      <c r="U81" s="95"/>
      <c r="V81" s="95"/>
      <c r="Y81" s="53"/>
      <c r="Z81" s="53"/>
      <c r="AA81" s="53"/>
      <c r="AB81" s="53"/>
      <c r="AC81" s="53"/>
    </row>
    <row r="82" spans="1:29" ht="33" customHeight="1">
      <c r="A82" s="3"/>
      <c r="B82" s="189" t="s">
        <v>82</v>
      </c>
      <c r="C82" s="190"/>
      <c r="D82" s="190"/>
      <c r="E82" s="190"/>
      <c r="F82" s="190"/>
      <c r="G82" s="190"/>
      <c r="H82" s="190"/>
      <c r="I82" s="190"/>
      <c r="J82" s="191" t="s">
        <v>83</v>
      </c>
      <c r="K82" s="191"/>
      <c r="L82" s="191"/>
      <c r="M82" s="191"/>
      <c r="N82" s="191"/>
      <c r="O82" s="192" t="s">
        <v>84</v>
      </c>
      <c r="P82" s="192"/>
      <c r="Q82" s="192"/>
      <c r="R82" s="192"/>
      <c r="S82" s="192"/>
      <c r="T82" s="92" t="s">
        <v>85</v>
      </c>
      <c r="U82" s="92"/>
      <c r="V82" s="92"/>
      <c r="Y82" s="53"/>
      <c r="Z82" s="53"/>
      <c r="AA82" s="53"/>
      <c r="AB82" s="53"/>
      <c r="AC82" s="53"/>
    </row>
    <row r="83" spans="1:29" ht="31.5" customHeight="1">
      <c r="A83" s="3"/>
      <c r="B83" s="57"/>
      <c r="C83" s="57"/>
      <c r="D83" s="57"/>
      <c r="E83" s="57"/>
      <c r="F83" s="57"/>
      <c r="G83" s="57"/>
      <c r="H83" s="57"/>
      <c r="I83" s="57"/>
      <c r="J83" s="58"/>
      <c r="K83" s="58"/>
      <c r="L83" s="58"/>
      <c r="M83" s="58"/>
      <c r="N83" s="58"/>
      <c r="O83" s="59"/>
      <c r="P83" s="59"/>
      <c r="Q83" s="59"/>
      <c r="R83" s="59"/>
      <c r="S83" s="59"/>
      <c r="T83" s="60"/>
      <c r="U83" s="60"/>
      <c r="V83" s="60"/>
      <c r="Y83" s="53"/>
      <c r="Z83" s="53"/>
      <c r="AA83" s="53"/>
      <c r="AB83" s="53"/>
      <c r="AC83" s="53"/>
    </row>
    <row r="84" spans="1:29" ht="33" customHeight="1">
      <c r="A84" s="3"/>
      <c r="B84" s="139" t="s">
        <v>86</v>
      </c>
      <c r="C84" s="140"/>
      <c r="D84" s="140"/>
      <c r="E84" s="140"/>
      <c r="F84" s="140"/>
      <c r="G84" s="140"/>
      <c r="H84" s="140"/>
      <c r="I84" s="140"/>
      <c r="J84" s="104" t="s">
        <v>3</v>
      </c>
      <c r="K84" s="104"/>
      <c r="L84" s="8" t="s">
        <v>4</v>
      </c>
      <c r="M84" s="58"/>
      <c r="N84" s="58"/>
      <c r="O84" s="193" t="s">
        <v>87</v>
      </c>
      <c r="P84" s="193"/>
      <c r="Q84" s="193"/>
      <c r="R84" s="193"/>
      <c r="S84" s="104" t="s">
        <v>3</v>
      </c>
      <c r="T84" s="104"/>
      <c r="U84" s="61" t="s">
        <v>4</v>
      </c>
      <c r="Y84" s="53"/>
      <c r="Z84" s="53"/>
      <c r="AA84" s="53"/>
      <c r="AB84" s="53"/>
      <c r="AC84" s="53"/>
    </row>
    <row r="85" spans="1:29" ht="33" customHeight="1">
      <c r="A85" s="3"/>
      <c r="B85" s="95" t="s">
        <v>78</v>
      </c>
      <c r="C85" s="95"/>
      <c r="D85" s="95"/>
      <c r="E85" s="95"/>
      <c r="F85" s="95"/>
      <c r="G85" s="95"/>
      <c r="H85" s="95"/>
      <c r="I85" s="95"/>
      <c r="J85" s="58"/>
      <c r="K85" s="58"/>
      <c r="L85" s="58"/>
      <c r="M85" s="58"/>
      <c r="N85" s="58"/>
      <c r="O85" s="183" t="s">
        <v>88</v>
      </c>
      <c r="P85" s="184"/>
      <c r="Q85" s="184"/>
      <c r="R85" s="184"/>
      <c r="S85" s="184"/>
      <c r="T85" s="184"/>
      <c r="U85" s="185"/>
      <c r="Y85" s="53"/>
      <c r="Z85" s="53"/>
      <c r="AA85" s="53"/>
      <c r="AB85" s="53"/>
      <c r="AC85" s="53"/>
    </row>
    <row r="86" spans="1:29" ht="33" customHeight="1">
      <c r="A86" s="3"/>
      <c r="B86" s="186" t="s">
        <v>89</v>
      </c>
      <c r="C86" s="187"/>
      <c r="D86" s="187"/>
      <c r="E86" s="187"/>
      <c r="F86" s="187"/>
      <c r="G86" s="187"/>
      <c r="H86" s="187"/>
      <c r="I86" s="188"/>
      <c r="J86" s="58"/>
      <c r="K86" s="58"/>
      <c r="L86" s="58"/>
      <c r="M86" s="58"/>
      <c r="N86" s="58"/>
      <c r="O86" s="180" t="s">
        <v>90</v>
      </c>
      <c r="P86" s="181"/>
      <c r="Q86" s="181"/>
      <c r="R86" s="181"/>
      <c r="S86" s="181"/>
      <c r="T86" s="181"/>
      <c r="U86" s="182"/>
      <c r="Y86" s="53"/>
      <c r="Z86" s="53"/>
      <c r="AA86" s="53"/>
      <c r="AB86" s="53"/>
      <c r="AC86" s="53"/>
    </row>
    <row r="87" spans="1:29" ht="33" customHeight="1">
      <c r="A87" s="3"/>
      <c r="B87" s="186" t="s">
        <v>91</v>
      </c>
      <c r="C87" s="187"/>
      <c r="D87" s="187"/>
      <c r="E87" s="187"/>
      <c r="F87" s="187"/>
      <c r="G87" s="187"/>
      <c r="H87" s="187"/>
      <c r="I87" s="188"/>
      <c r="J87" s="58"/>
      <c r="K87" s="58"/>
      <c r="L87" s="58"/>
      <c r="M87" s="58"/>
      <c r="N87" s="58"/>
      <c r="O87" s="180" t="s">
        <v>92</v>
      </c>
      <c r="P87" s="181"/>
      <c r="Q87" s="181"/>
      <c r="R87" s="181"/>
      <c r="S87" s="181"/>
      <c r="T87" s="181"/>
      <c r="U87" s="182"/>
      <c r="Y87" s="53"/>
      <c r="Z87" s="53"/>
      <c r="AA87" s="53"/>
      <c r="AB87" s="53"/>
      <c r="AC87" s="53"/>
    </row>
    <row r="88" spans="1:29" ht="33" customHeight="1">
      <c r="A88" s="3"/>
      <c r="B88" s="3"/>
      <c r="C88" s="3"/>
      <c r="D88" s="3"/>
      <c r="E88" s="3"/>
      <c r="F88" s="3"/>
      <c r="G88" s="3"/>
      <c r="H88" s="3"/>
      <c r="I88" s="3"/>
      <c r="J88" s="58"/>
      <c r="K88" s="58"/>
      <c r="L88" s="58"/>
      <c r="M88" s="58"/>
      <c r="N88" s="58"/>
      <c r="O88" s="180" t="s">
        <v>93</v>
      </c>
      <c r="P88" s="181"/>
      <c r="Q88" s="181"/>
      <c r="R88" s="181"/>
      <c r="S88" s="181"/>
      <c r="T88" s="181"/>
      <c r="U88" s="182"/>
      <c r="Y88" s="53"/>
      <c r="Z88" s="53"/>
      <c r="AA88" s="53"/>
      <c r="AB88" s="53"/>
      <c r="AC88" s="53"/>
    </row>
    <row r="89" spans="1:29" ht="33" customHeight="1">
      <c r="A89" s="3"/>
      <c r="B89" s="155" t="s">
        <v>94</v>
      </c>
      <c r="C89" s="156"/>
      <c r="D89" s="156"/>
      <c r="E89" s="156"/>
      <c r="F89" s="156"/>
      <c r="G89" s="104" t="s">
        <v>3</v>
      </c>
      <c r="H89" s="104"/>
      <c r="I89" s="8" t="s">
        <v>4</v>
      </c>
      <c r="J89" s="58"/>
      <c r="K89" s="58"/>
      <c r="L89" s="58"/>
      <c r="M89" s="58"/>
      <c r="N89" s="58"/>
      <c r="Y89" s="53"/>
    </row>
    <row r="90" spans="1:29" ht="33" customHeight="1">
      <c r="A90" s="3"/>
      <c r="B90" s="95" t="s">
        <v>78</v>
      </c>
      <c r="C90" s="95"/>
      <c r="D90" s="95"/>
      <c r="E90" s="95"/>
      <c r="F90" s="95"/>
      <c r="G90" s="95"/>
      <c r="H90" s="95" t="s">
        <v>95</v>
      </c>
      <c r="I90" s="95"/>
      <c r="J90" s="95"/>
      <c r="K90" s="95"/>
      <c r="L90" s="95"/>
      <c r="M90" s="95"/>
      <c r="N90" s="58"/>
      <c r="O90" s="157" t="s">
        <v>96</v>
      </c>
      <c r="P90" s="173"/>
      <c r="Q90" s="173"/>
      <c r="R90" s="173"/>
      <c r="S90" s="173"/>
      <c r="T90" s="173"/>
      <c r="U90" s="173"/>
      <c r="V90" s="104" t="s">
        <v>3</v>
      </c>
      <c r="W90" s="104"/>
      <c r="X90" s="8" t="s">
        <v>4</v>
      </c>
      <c r="Y90" s="53"/>
    </row>
    <row r="91" spans="1:29" ht="33" customHeight="1">
      <c r="A91" s="3"/>
      <c r="B91" s="164" t="s">
        <v>97</v>
      </c>
      <c r="C91" s="164"/>
      <c r="D91" s="164"/>
      <c r="E91" s="164"/>
      <c r="F91" s="164"/>
      <c r="G91" s="164"/>
      <c r="H91" s="143" t="s">
        <v>98</v>
      </c>
      <c r="I91" s="164"/>
      <c r="J91" s="164"/>
      <c r="K91" s="164"/>
      <c r="L91" s="164"/>
      <c r="M91" s="164"/>
      <c r="N91" s="58"/>
      <c r="O91" s="158" t="s">
        <v>78</v>
      </c>
      <c r="P91" s="159"/>
      <c r="Q91" s="159"/>
      <c r="R91" s="159"/>
      <c r="S91" s="159"/>
      <c r="T91" s="174" t="s">
        <v>99</v>
      </c>
      <c r="U91" s="174"/>
      <c r="V91" s="174"/>
      <c r="W91" s="174"/>
      <c r="X91" s="174"/>
      <c r="Y91" s="53"/>
    </row>
    <row r="92" spans="1:29" ht="33" customHeight="1">
      <c r="A92" s="3"/>
      <c r="B92" s="164" t="s">
        <v>100</v>
      </c>
      <c r="C92" s="164"/>
      <c r="D92" s="164"/>
      <c r="E92" s="164"/>
      <c r="F92" s="164"/>
      <c r="G92" s="164"/>
      <c r="H92" s="164" t="s">
        <v>101</v>
      </c>
      <c r="I92" s="164"/>
      <c r="J92" s="164"/>
      <c r="K92" s="164"/>
      <c r="L92" s="164"/>
      <c r="M92" s="164"/>
      <c r="N92" s="58"/>
      <c r="O92" s="175" t="s">
        <v>102</v>
      </c>
      <c r="P92" s="176"/>
      <c r="Q92" s="176"/>
      <c r="R92" s="176"/>
      <c r="S92" s="176"/>
      <c r="T92" s="168" t="s">
        <v>103</v>
      </c>
      <c r="U92" s="168"/>
      <c r="V92" s="168"/>
      <c r="W92" s="168"/>
      <c r="X92" s="168"/>
      <c r="Y92" s="53"/>
    </row>
    <row r="93" spans="1:29" ht="32.25" customHeight="1">
      <c r="A93" s="3"/>
      <c r="B93" s="164" t="s">
        <v>104</v>
      </c>
      <c r="C93" s="164"/>
      <c r="D93" s="164"/>
      <c r="E93" s="164"/>
      <c r="F93" s="164"/>
      <c r="G93" s="164"/>
      <c r="H93" s="164" t="s">
        <v>105</v>
      </c>
      <c r="I93" s="164"/>
      <c r="J93" s="164"/>
      <c r="K93" s="164"/>
      <c r="L93" s="164"/>
      <c r="M93" s="164"/>
      <c r="N93" s="58"/>
      <c r="O93" s="175" t="s">
        <v>106</v>
      </c>
      <c r="P93" s="176"/>
      <c r="Q93" s="176"/>
      <c r="R93" s="176"/>
      <c r="S93" s="176"/>
      <c r="T93" s="179" t="s">
        <v>107</v>
      </c>
      <c r="U93" s="179"/>
      <c r="V93" s="179"/>
      <c r="W93" s="179"/>
      <c r="X93" s="179"/>
    </row>
    <row r="94" spans="1:29" ht="32.25" customHeight="1">
      <c r="A94" s="3"/>
      <c r="B94" s="164" t="s">
        <v>108</v>
      </c>
      <c r="C94" s="164"/>
      <c r="D94" s="164"/>
      <c r="E94" s="164"/>
      <c r="F94" s="164"/>
      <c r="G94" s="164"/>
      <c r="H94" s="164" t="s">
        <v>109</v>
      </c>
      <c r="I94" s="164"/>
      <c r="J94" s="164"/>
      <c r="K94" s="164"/>
      <c r="L94" s="164"/>
      <c r="M94" s="164"/>
      <c r="N94" s="58"/>
      <c r="O94" s="175" t="s">
        <v>110</v>
      </c>
      <c r="P94" s="176"/>
      <c r="Q94" s="176"/>
      <c r="R94" s="176"/>
      <c r="S94" s="176"/>
      <c r="T94" s="177" t="s">
        <v>111</v>
      </c>
      <c r="U94" s="178"/>
      <c r="V94" s="178"/>
      <c r="W94" s="178"/>
      <c r="X94" s="178"/>
    </row>
    <row r="95" spans="1:29" ht="32.25" customHeight="1">
      <c r="A95" s="3"/>
      <c r="B95" s="164" t="s">
        <v>112</v>
      </c>
      <c r="C95" s="164"/>
      <c r="D95" s="164"/>
      <c r="E95" s="164"/>
      <c r="F95" s="164"/>
      <c r="G95" s="164"/>
      <c r="H95" s="164" t="s">
        <v>113</v>
      </c>
      <c r="I95" s="164"/>
      <c r="J95" s="164"/>
      <c r="K95" s="164"/>
      <c r="L95" s="164"/>
      <c r="M95" s="164"/>
      <c r="N95" s="58"/>
      <c r="O95" s="175" t="s">
        <v>114</v>
      </c>
      <c r="P95" s="176"/>
      <c r="Q95" s="176"/>
      <c r="R95" s="176"/>
      <c r="S95" s="176"/>
      <c r="T95" s="177" t="s">
        <v>115</v>
      </c>
      <c r="U95" s="178"/>
      <c r="V95" s="178"/>
      <c r="W95" s="178"/>
      <c r="X95" s="178"/>
    </row>
    <row r="96" spans="1:29" ht="32.25" customHeight="1">
      <c r="A96" s="3"/>
      <c r="B96" s="164" t="s">
        <v>116</v>
      </c>
      <c r="C96" s="164"/>
      <c r="D96" s="164"/>
      <c r="E96" s="164"/>
      <c r="F96" s="164"/>
      <c r="G96" s="164"/>
      <c r="H96" s="164" t="s">
        <v>113</v>
      </c>
      <c r="I96" s="164"/>
      <c r="J96" s="164"/>
      <c r="K96" s="164"/>
      <c r="L96" s="164"/>
      <c r="M96" s="164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</row>
    <row r="97" spans="1:24" ht="32.25" customHeight="1">
      <c r="A97" s="3"/>
      <c r="B97" s="164" t="s">
        <v>117</v>
      </c>
      <c r="C97" s="164"/>
      <c r="D97" s="164"/>
      <c r="E97" s="164"/>
      <c r="F97" s="164"/>
      <c r="G97" s="164"/>
      <c r="H97" s="164" t="s">
        <v>118</v>
      </c>
      <c r="I97" s="164"/>
      <c r="J97" s="164"/>
      <c r="K97" s="164"/>
      <c r="L97" s="164"/>
      <c r="M97" s="164"/>
      <c r="N97" s="58"/>
      <c r="O97" s="157" t="s">
        <v>119</v>
      </c>
      <c r="P97" s="173"/>
      <c r="Q97" s="173"/>
      <c r="R97" s="173"/>
      <c r="S97" s="173"/>
      <c r="T97" s="173"/>
      <c r="U97" s="173"/>
      <c r="V97" s="104" t="s">
        <v>3</v>
      </c>
      <c r="W97" s="104"/>
      <c r="X97" s="8" t="s">
        <v>4</v>
      </c>
    </row>
    <row r="98" spans="1:24" ht="32.25" customHeight="1">
      <c r="A98" s="3"/>
      <c r="B98" s="164" t="s">
        <v>120</v>
      </c>
      <c r="C98" s="164"/>
      <c r="D98" s="164"/>
      <c r="E98" s="164"/>
      <c r="F98" s="164"/>
      <c r="G98" s="164"/>
      <c r="H98" s="172" t="s">
        <v>121</v>
      </c>
      <c r="I98" s="167"/>
      <c r="J98" s="167"/>
      <c r="K98" s="167"/>
      <c r="L98" s="167"/>
      <c r="M98" s="167"/>
      <c r="N98" s="58"/>
      <c r="O98" s="174" t="s">
        <v>78</v>
      </c>
      <c r="P98" s="174"/>
      <c r="Q98" s="174"/>
      <c r="R98" s="174"/>
      <c r="S98" s="174"/>
      <c r="T98" s="174" t="s">
        <v>95</v>
      </c>
      <c r="U98" s="174"/>
      <c r="V98" s="174"/>
      <c r="W98" s="174"/>
      <c r="X98" s="174"/>
    </row>
    <row r="99" spans="1:24" ht="32.25" customHeight="1">
      <c r="A99" s="3"/>
      <c r="B99" s="164" t="s">
        <v>122</v>
      </c>
      <c r="C99" s="164"/>
      <c r="D99" s="164"/>
      <c r="E99" s="164"/>
      <c r="F99" s="164"/>
      <c r="G99" s="164"/>
      <c r="H99" s="164" t="s">
        <v>123</v>
      </c>
      <c r="I99" s="164"/>
      <c r="J99" s="164"/>
      <c r="K99" s="164"/>
      <c r="L99" s="164"/>
      <c r="M99" s="164"/>
      <c r="N99" s="58"/>
      <c r="O99" s="165" t="s">
        <v>124</v>
      </c>
      <c r="P99" s="165"/>
      <c r="Q99" s="165"/>
      <c r="R99" s="165"/>
      <c r="S99" s="165"/>
      <c r="T99" s="165" t="s">
        <v>125</v>
      </c>
      <c r="U99" s="165"/>
      <c r="V99" s="165"/>
      <c r="W99" s="165"/>
      <c r="X99" s="165"/>
    </row>
    <row r="100" spans="1:24" ht="32.25" customHeight="1">
      <c r="A100" s="3"/>
      <c r="B100" s="164" t="s">
        <v>126</v>
      </c>
      <c r="C100" s="164"/>
      <c r="D100" s="164"/>
      <c r="E100" s="164"/>
      <c r="F100" s="164"/>
      <c r="G100" s="164"/>
      <c r="H100" s="164" t="s">
        <v>127</v>
      </c>
      <c r="I100" s="164"/>
      <c r="J100" s="164"/>
      <c r="K100" s="164"/>
      <c r="L100" s="164"/>
      <c r="M100" s="164"/>
      <c r="N100" s="58"/>
      <c r="O100" s="166" t="s">
        <v>128</v>
      </c>
      <c r="P100" s="166"/>
      <c r="Q100" s="166"/>
      <c r="R100" s="166"/>
      <c r="S100" s="166"/>
      <c r="T100" s="165" t="s">
        <v>125</v>
      </c>
      <c r="U100" s="165"/>
      <c r="V100" s="165"/>
      <c r="W100" s="165"/>
      <c r="X100" s="165"/>
    </row>
    <row r="101" spans="1:24" ht="32.25" customHeight="1">
      <c r="A101" s="3"/>
      <c r="B101" s="164" t="s">
        <v>129</v>
      </c>
      <c r="C101" s="164"/>
      <c r="D101" s="164"/>
      <c r="E101" s="164"/>
      <c r="F101" s="164"/>
      <c r="G101" s="164"/>
      <c r="H101" s="164" t="s">
        <v>127</v>
      </c>
      <c r="I101" s="164"/>
      <c r="J101" s="164"/>
      <c r="K101" s="164"/>
      <c r="L101" s="164"/>
      <c r="M101" s="164"/>
      <c r="N101" s="58"/>
      <c r="O101" s="166" t="s">
        <v>130</v>
      </c>
      <c r="P101" s="166"/>
      <c r="Q101" s="166"/>
      <c r="R101" s="166"/>
      <c r="S101" s="166"/>
      <c r="T101" s="165" t="s">
        <v>131</v>
      </c>
      <c r="U101" s="165"/>
      <c r="V101" s="165"/>
      <c r="W101" s="165"/>
      <c r="X101" s="165"/>
    </row>
    <row r="102" spans="1:24" ht="32.25" customHeight="1">
      <c r="A102" s="3"/>
      <c r="B102" s="167" t="s">
        <v>132</v>
      </c>
      <c r="C102" s="167"/>
      <c r="D102" s="167"/>
      <c r="E102" s="167"/>
      <c r="F102" s="167"/>
      <c r="G102" s="167"/>
      <c r="H102" s="164" t="s">
        <v>127</v>
      </c>
      <c r="I102" s="164"/>
      <c r="J102" s="164"/>
      <c r="K102" s="164"/>
      <c r="L102" s="164"/>
      <c r="M102" s="164"/>
      <c r="N102" s="58"/>
      <c r="O102" s="166" t="s">
        <v>133</v>
      </c>
      <c r="P102" s="166"/>
      <c r="Q102" s="166"/>
      <c r="R102" s="166"/>
      <c r="S102" s="166"/>
      <c r="T102" s="166" t="s">
        <v>134</v>
      </c>
      <c r="U102" s="165"/>
      <c r="V102" s="165"/>
      <c r="W102" s="165"/>
      <c r="X102" s="165"/>
    </row>
    <row r="103" spans="1:24" ht="32.25" customHeight="1">
      <c r="A103" s="3"/>
      <c r="B103" s="164" t="s">
        <v>135</v>
      </c>
      <c r="C103" s="164"/>
      <c r="D103" s="164"/>
      <c r="E103" s="164"/>
      <c r="F103" s="164"/>
      <c r="G103" s="164"/>
      <c r="H103" s="172" t="s">
        <v>136</v>
      </c>
      <c r="I103" s="167"/>
      <c r="J103" s="167"/>
      <c r="K103" s="167"/>
      <c r="L103" s="167"/>
      <c r="M103" s="167"/>
      <c r="N103" s="58"/>
      <c r="O103" s="165" t="s">
        <v>137</v>
      </c>
      <c r="P103" s="165"/>
      <c r="Q103" s="165"/>
      <c r="R103" s="165"/>
      <c r="S103" s="165"/>
      <c r="T103" s="165" t="s">
        <v>125</v>
      </c>
      <c r="U103" s="165"/>
      <c r="V103" s="165"/>
      <c r="W103" s="165"/>
      <c r="X103" s="165"/>
    </row>
    <row r="104" spans="1:24" ht="32.25" customHeight="1">
      <c r="A104" s="3"/>
      <c r="B104" s="164" t="s">
        <v>138</v>
      </c>
      <c r="C104" s="164"/>
      <c r="D104" s="164"/>
      <c r="E104" s="164"/>
      <c r="F104" s="164"/>
      <c r="G104" s="164"/>
      <c r="H104" s="167" t="s">
        <v>136</v>
      </c>
      <c r="I104" s="167"/>
      <c r="J104" s="167"/>
      <c r="K104" s="167"/>
      <c r="L104" s="167"/>
      <c r="M104" s="167"/>
      <c r="N104" s="58"/>
      <c r="O104" s="165" t="s">
        <v>139</v>
      </c>
      <c r="P104" s="165"/>
      <c r="Q104" s="165"/>
      <c r="R104" s="165"/>
      <c r="S104" s="165"/>
      <c r="T104" s="165" t="s">
        <v>140</v>
      </c>
      <c r="U104" s="165"/>
      <c r="V104" s="165"/>
      <c r="W104" s="165"/>
      <c r="X104" s="165"/>
    </row>
    <row r="105" spans="1:24" ht="32.25" customHeight="1">
      <c r="A105" s="3"/>
      <c r="B105" s="164" t="s">
        <v>141</v>
      </c>
      <c r="C105" s="164"/>
      <c r="D105" s="164"/>
      <c r="E105" s="164"/>
      <c r="F105" s="164"/>
      <c r="G105" s="164"/>
      <c r="H105" s="164" t="s">
        <v>142</v>
      </c>
      <c r="I105" s="164"/>
      <c r="J105" s="164"/>
      <c r="K105" s="164"/>
      <c r="L105" s="164"/>
      <c r="M105" s="164"/>
      <c r="N105" s="58"/>
      <c r="O105" s="165" t="s">
        <v>143</v>
      </c>
      <c r="P105" s="165"/>
      <c r="Q105" s="165"/>
      <c r="R105" s="165"/>
      <c r="S105" s="165"/>
      <c r="T105" s="165" t="s">
        <v>144</v>
      </c>
      <c r="U105" s="165"/>
      <c r="V105" s="165"/>
      <c r="W105" s="165"/>
      <c r="X105" s="165"/>
    </row>
    <row r="106" spans="1:24" ht="32.25" customHeight="1">
      <c r="A106" s="3"/>
      <c r="B106" s="164" t="s">
        <v>145</v>
      </c>
      <c r="C106" s="164"/>
      <c r="D106" s="164"/>
      <c r="E106" s="164"/>
      <c r="F106" s="164"/>
      <c r="G106" s="164"/>
      <c r="H106" s="164" t="s">
        <v>127</v>
      </c>
      <c r="I106" s="164"/>
      <c r="J106" s="164"/>
      <c r="K106" s="164"/>
      <c r="L106" s="164"/>
      <c r="M106" s="164"/>
      <c r="N106" s="58"/>
      <c r="O106" s="165" t="s">
        <v>146</v>
      </c>
      <c r="P106" s="165"/>
      <c r="Q106" s="165"/>
      <c r="R106" s="165"/>
      <c r="S106" s="165"/>
      <c r="T106" s="166" t="s">
        <v>147</v>
      </c>
      <c r="U106" s="165"/>
      <c r="V106" s="165"/>
      <c r="W106" s="165"/>
      <c r="X106" s="165"/>
    </row>
    <row r="107" spans="1:24" ht="32.25" customHeight="1">
      <c r="A107" s="3"/>
      <c r="B107" s="164" t="s">
        <v>148</v>
      </c>
      <c r="C107" s="164"/>
      <c r="D107" s="164"/>
      <c r="E107" s="164"/>
      <c r="F107" s="164"/>
      <c r="G107" s="164"/>
      <c r="H107" s="164" t="s">
        <v>123</v>
      </c>
      <c r="I107" s="164"/>
      <c r="J107" s="164"/>
      <c r="K107" s="164"/>
      <c r="L107" s="164"/>
      <c r="M107" s="164"/>
      <c r="N107" s="58"/>
      <c r="O107" s="166" t="s">
        <v>149</v>
      </c>
      <c r="P107" s="166"/>
      <c r="Q107" s="166"/>
      <c r="R107" s="166"/>
      <c r="S107" s="166"/>
      <c r="T107" s="166" t="s">
        <v>150</v>
      </c>
      <c r="U107" s="166"/>
      <c r="V107" s="166"/>
      <c r="W107" s="166"/>
      <c r="X107" s="166"/>
    </row>
    <row r="108" spans="1:24" ht="32.25" customHeight="1">
      <c r="A108" s="3"/>
      <c r="B108" s="164" t="s">
        <v>151</v>
      </c>
      <c r="C108" s="164"/>
      <c r="D108" s="164"/>
      <c r="E108" s="164"/>
      <c r="F108" s="164"/>
      <c r="G108" s="164"/>
      <c r="H108" s="164" t="s">
        <v>123</v>
      </c>
      <c r="I108" s="164"/>
      <c r="J108" s="164"/>
      <c r="K108" s="164"/>
      <c r="L108" s="164"/>
      <c r="M108" s="164"/>
      <c r="N108" s="58"/>
      <c r="O108" s="166" t="s">
        <v>152</v>
      </c>
      <c r="P108" s="165"/>
      <c r="Q108" s="165"/>
      <c r="R108" s="165"/>
      <c r="S108" s="165"/>
      <c r="T108" s="166" t="s">
        <v>153</v>
      </c>
      <c r="U108" s="165"/>
      <c r="V108" s="165"/>
      <c r="W108" s="165"/>
      <c r="X108" s="165"/>
    </row>
    <row r="109" spans="1:24" ht="32.25" customHeight="1">
      <c r="A109" s="3"/>
      <c r="B109" s="164" t="s">
        <v>154</v>
      </c>
      <c r="C109" s="164"/>
      <c r="D109" s="164"/>
      <c r="E109" s="164"/>
      <c r="F109" s="164"/>
      <c r="G109" s="164"/>
      <c r="H109" s="164" t="s">
        <v>127</v>
      </c>
      <c r="I109" s="164"/>
      <c r="J109" s="164"/>
      <c r="K109" s="164"/>
      <c r="L109" s="164"/>
      <c r="M109" s="164"/>
      <c r="N109" s="58"/>
      <c r="O109" s="165" t="s">
        <v>155</v>
      </c>
      <c r="P109" s="165"/>
      <c r="Q109" s="165"/>
      <c r="R109" s="165"/>
      <c r="S109" s="165"/>
      <c r="T109" s="166" t="s">
        <v>144</v>
      </c>
      <c r="U109" s="165"/>
      <c r="V109" s="165"/>
      <c r="W109" s="165"/>
      <c r="X109" s="165"/>
    </row>
    <row r="110" spans="1:24" ht="32.25" customHeight="1">
      <c r="A110" s="3"/>
      <c r="B110" s="142" t="s">
        <v>156</v>
      </c>
      <c r="C110" s="167"/>
      <c r="D110" s="167"/>
      <c r="E110" s="167"/>
      <c r="F110" s="167"/>
      <c r="G110" s="167"/>
      <c r="H110" s="164" t="s">
        <v>123</v>
      </c>
      <c r="I110" s="164"/>
      <c r="J110" s="164"/>
      <c r="K110" s="164"/>
      <c r="L110" s="164"/>
      <c r="M110" s="164"/>
      <c r="N110" s="58"/>
      <c r="O110" s="168" t="s">
        <v>157</v>
      </c>
      <c r="P110" s="168"/>
      <c r="Q110" s="168"/>
      <c r="R110" s="168"/>
      <c r="S110" s="168"/>
      <c r="T110" s="169" t="s">
        <v>144</v>
      </c>
      <c r="U110" s="170"/>
      <c r="V110" s="170"/>
      <c r="W110" s="170"/>
      <c r="X110" s="171"/>
    </row>
    <row r="111" spans="1:24" ht="32.25" customHeight="1">
      <c r="A111" s="3"/>
      <c r="N111" s="58"/>
    </row>
    <row r="112" spans="1:24" ht="32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58"/>
      <c r="O112" s="157" t="s">
        <v>158</v>
      </c>
      <c r="P112" s="157"/>
      <c r="Q112" s="157"/>
      <c r="R112" s="157"/>
      <c r="S112" s="157"/>
      <c r="T112" s="157"/>
      <c r="U112" s="157"/>
      <c r="V112" s="104" t="s">
        <v>3</v>
      </c>
      <c r="W112" s="104"/>
      <c r="X112" s="8" t="s">
        <v>4</v>
      </c>
    </row>
    <row r="113" spans="1:30" ht="32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58"/>
      <c r="O113" s="158" t="s">
        <v>78</v>
      </c>
      <c r="P113" s="159"/>
      <c r="Q113" s="159"/>
      <c r="R113" s="159"/>
      <c r="S113" s="160"/>
      <c r="T113" s="158" t="s">
        <v>95</v>
      </c>
      <c r="U113" s="159"/>
      <c r="V113" s="159"/>
      <c r="W113" s="159"/>
      <c r="X113" s="160"/>
    </row>
    <row r="114" spans="1:30" ht="32.25" customHeight="1">
      <c r="A114" s="3"/>
      <c r="N114" s="58"/>
      <c r="O114" s="161" t="s">
        <v>159</v>
      </c>
      <c r="P114" s="162"/>
      <c r="Q114" s="162"/>
      <c r="R114" s="162"/>
      <c r="S114" s="163"/>
      <c r="T114" s="161" t="s">
        <v>160</v>
      </c>
      <c r="U114" s="162"/>
      <c r="V114" s="162"/>
      <c r="W114" s="162"/>
      <c r="X114" s="163"/>
    </row>
    <row r="115" spans="1:30" ht="28.5" customHeight="1">
      <c r="A115" s="13">
        <v>4</v>
      </c>
      <c r="B115" s="144" t="s">
        <v>161</v>
      </c>
      <c r="C115" s="152"/>
      <c r="D115" s="152"/>
      <c r="E115" s="153"/>
      <c r="F115" s="153"/>
      <c r="G115" s="153"/>
      <c r="H115" s="153"/>
      <c r="I115" s="153"/>
      <c r="J115" s="153"/>
      <c r="K115" s="154"/>
      <c r="L115" s="154"/>
      <c r="M115" s="33"/>
      <c r="N115" s="33"/>
      <c r="O115" s="33"/>
      <c r="P115" s="33"/>
      <c r="Q115" s="33"/>
      <c r="R115" s="34"/>
      <c r="S115" s="35"/>
      <c r="T115" s="34"/>
      <c r="U115" s="35"/>
      <c r="V115" s="35"/>
      <c r="W115" s="17"/>
      <c r="X115" s="17"/>
      <c r="Y115" s="17"/>
      <c r="Z115" s="53"/>
      <c r="AA115" s="53"/>
      <c r="AB115" s="53"/>
      <c r="AC115" s="53"/>
      <c r="AD115" s="53"/>
    </row>
    <row r="116" spans="1:30" ht="29.5" customHeight="1">
      <c r="A116" s="36"/>
      <c r="B116" s="37"/>
      <c r="C116" s="38"/>
      <c r="D116" s="38"/>
      <c r="E116" s="39"/>
      <c r="F116" s="39"/>
      <c r="G116" s="39"/>
      <c r="H116" s="39"/>
      <c r="I116" s="39"/>
      <c r="J116" s="39"/>
      <c r="K116" s="60"/>
      <c r="L116" s="60"/>
      <c r="M116" s="5"/>
      <c r="N116" s="5"/>
      <c r="O116" s="5"/>
      <c r="P116" s="5"/>
      <c r="Q116" s="5"/>
      <c r="R116" s="6"/>
      <c r="S116" s="7"/>
      <c r="T116" s="6"/>
      <c r="U116" s="7"/>
      <c r="V116" s="7"/>
    </row>
    <row r="117" spans="1:30" ht="29.25" customHeight="1">
      <c r="B117" s="155" t="s">
        <v>162</v>
      </c>
      <c r="C117" s="156"/>
      <c r="D117" s="156"/>
      <c r="E117" s="156"/>
      <c r="F117" s="104" t="s">
        <v>3</v>
      </c>
      <c r="G117" s="104"/>
      <c r="H117" s="8" t="s">
        <v>4</v>
      </c>
      <c r="I117" s="62"/>
      <c r="J117" s="62"/>
      <c r="K117" s="62"/>
      <c r="L117" s="62"/>
      <c r="M117" s="63"/>
      <c r="N117" s="63"/>
    </row>
    <row r="118" spans="1:30" ht="29.25" customHeight="1">
      <c r="B118" s="122" t="s">
        <v>163</v>
      </c>
      <c r="C118" s="122" t="s">
        <v>164</v>
      </c>
      <c r="D118" s="122"/>
      <c r="E118" s="122"/>
      <c r="F118" s="122"/>
      <c r="G118" s="122" t="s">
        <v>165</v>
      </c>
      <c r="H118" s="122"/>
      <c r="I118" s="122"/>
      <c r="J118" s="122"/>
      <c r="K118" s="122" t="s">
        <v>166</v>
      </c>
      <c r="L118" s="122"/>
      <c r="M118" s="122"/>
      <c r="N118" s="122"/>
      <c r="O118" s="122"/>
      <c r="P118" s="122"/>
      <c r="Q118" s="122"/>
      <c r="R118" s="122"/>
      <c r="S118" s="151" t="s">
        <v>167</v>
      </c>
      <c r="T118" s="151"/>
      <c r="U118" s="151"/>
      <c r="V118" s="151"/>
    </row>
    <row r="119" spans="1:30" ht="34.5" customHeight="1">
      <c r="B119" s="95"/>
      <c r="C119" s="122"/>
      <c r="D119" s="122"/>
      <c r="E119" s="122"/>
      <c r="F119" s="122"/>
      <c r="G119" s="122"/>
      <c r="H119" s="122"/>
      <c r="I119" s="122"/>
      <c r="J119" s="122"/>
      <c r="K119" s="122" t="s">
        <v>168</v>
      </c>
      <c r="L119" s="122"/>
      <c r="M119" s="122"/>
      <c r="N119" s="122"/>
      <c r="O119" s="122" t="s">
        <v>169</v>
      </c>
      <c r="P119" s="122" t="s">
        <v>170</v>
      </c>
      <c r="Q119" s="122" t="s">
        <v>171</v>
      </c>
      <c r="R119" s="122" t="s">
        <v>172</v>
      </c>
      <c r="S119" s="151"/>
      <c r="T119" s="151"/>
      <c r="U119" s="151"/>
      <c r="V119" s="151"/>
    </row>
    <row r="120" spans="1:30" ht="29.25" customHeight="1">
      <c r="B120" s="95"/>
      <c r="C120" s="122"/>
      <c r="D120" s="122"/>
      <c r="E120" s="122"/>
      <c r="F120" s="122"/>
      <c r="G120" s="122"/>
      <c r="H120" s="122"/>
      <c r="I120" s="122"/>
      <c r="J120" s="122"/>
      <c r="K120" s="151" t="s">
        <v>173</v>
      </c>
      <c r="L120" s="122"/>
      <c r="M120" s="122" t="s">
        <v>174</v>
      </c>
      <c r="N120" s="122"/>
      <c r="O120" s="122"/>
      <c r="P120" s="122"/>
      <c r="Q120" s="122"/>
      <c r="R120" s="122"/>
      <c r="S120" s="151"/>
      <c r="T120" s="151"/>
      <c r="U120" s="151"/>
      <c r="V120" s="151"/>
    </row>
    <row r="121" spans="1:30" ht="38.25" customHeight="1">
      <c r="B121" s="64" t="s">
        <v>175</v>
      </c>
      <c r="C121" s="90" t="s">
        <v>38</v>
      </c>
      <c r="D121" s="90"/>
      <c r="E121" s="90"/>
      <c r="F121" s="90"/>
      <c r="G121" s="90" t="s">
        <v>55</v>
      </c>
      <c r="H121" s="90"/>
      <c r="I121" s="90"/>
      <c r="J121" s="90"/>
      <c r="K121" s="92" t="s">
        <v>176</v>
      </c>
      <c r="L121" s="92"/>
      <c r="M121" s="92" t="s">
        <v>176</v>
      </c>
      <c r="N121" s="92"/>
      <c r="O121" s="65" t="s">
        <v>176</v>
      </c>
      <c r="P121" s="65" t="s">
        <v>176</v>
      </c>
      <c r="Q121" s="65" t="s">
        <v>176</v>
      </c>
      <c r="R121" s="65" t="s">
        <v>176</v>
      </c>
      <c r="S121" s="148" t="s">
        <v>177</v>
      </c>
      <c r="T121" s="149"/>
      <c r="U121" s="149"/>
      <c r="V121" s="149"/>
    </row>
    <row r="122" spans="1:30" ht="38.25" customHeight="1">
      <c r="B122" s="64" t="s">
        <v>175</v>
      </c>
      <c r="C122" s="90" t="s">
        <v>178</v>
      </c>
      <c r="D122" s="90"/>
      <c r="E122" s="90"/>
      <c r="F122" s="90"/>
      <c r="G122" s="90" t="s">
        <v>179</v>
      </c>
      <c r="H122" s="90"/>
      <c r="I122" s="90"/>
      <c r="J122" s="90"/>
      <c r="K122" s="92" t="s">
        <v>176</v>
      </c>
      <c r="L122" s="92"/>
      <c r="M122" s="150" t="s">
        <v>176</v>
      </c>
      <c r="N122" s="150"/>
      <c r="O122" s="65" t="s">
        <v>176</v>
      </c>
      <c r="P122" s="65" t="s">
        <v>176</v>
      </c>
      <c r="Q122" s="65" t="s">
        <v>176</v>
      </c>
      <c r="R122" s="65" t="s">
        <v>176</v>
      </c>
      <c r="S122" s="148" t="s">
        <v>180</v>
      </c>
      <c r="T122" s="149"/>
      <c r="U122" s="149"/>
      <c r="V122" s="149"/>
    </row>
    <row r="123" spans="1:30" ht="38.25" customHeight="1">
      <c r="B123" s="64" t="s">
        <v>175</v>
      </c>
      <c r="C123" s="90" t="s">
        <v>181</v>
      </c>
      <c r="D123" s="90"/>
      <c r="E123" s="90"/>
      <c r="F123" s="90"/>
      <c r="G123" s="90" t="s">
        <v>182</v>
      </c>
      <c r="H123" s="90"/>
      <c r="I123" s="90"/>
      <c r="J123" s="90"/>
      <c r="K123" s="92" t="s">
        <v>176</v>
      </c>
      <c r="L123" s="92"/>
      <c r="M123" s="92" t="s">
        <v>85</v>
      </c>
      <c r="N123" s="92"/>
      <c r="O123" s="65" t="s">
        <v>176</v>
      </c>
      <c r="P123" s="65" t="s">
        <v>176</v>
      </c>
      <c r="Q123" s="65" t="s">
        <v>176</v>
      </c>
      <c r="R123" s="65" t="s">
        <v>176</v>
      </c>
      <c r="S123" s="148" t="s">
        <v>183</v>
      </c>
      <c r="T123" s="149"/>
      <c r="U123" s="149"/>
      <c r="V123" s="149"/>
    </row>
    <row r="124" spans="1:30" ht="38.25" customHeight="1">
      <c r="B124" s="64" t="s">
        <v>175</v>
      </c>
      <c r="C124" s="90" t="s">
        <v>184</v>
      </c>
      <c r="D124" s="90"/>
      <c r="E124" s="90"/>
      <c r="F124" s="90"/>
      <c r="G124" s="90" t="s">
        <v>185</v>
      </c>
      <c r="H124" s="90"/>
      <c r="I124" s="90"/>
      <c r="J124" s="90"/>
      <c r="K124" s="92" t="s">
        <v>176</v>
      </c>
      <c r="L124" s="92"/>
      <c r="M124" s="92" t="s">
        <v>85</v>
      </c>
      <c r="N124" s="92"/>
      <c r="O124" s="65" t="s">
        <v>176</v>
      </c>
      <c r="P124" s="65" t="s">
        <v>176</v>
      </c>
      <c r="Q124" s="65" t="s">
        <v>176</v>
      </c>
      <c r="R124" s="65" t="s">
        <v>176</v>
      </c>
      <c r="S124" s="148" t="s">
        <v>186</v>
      </c>
      <c r="T124" s="149"/>
      <c r="U124" s="149"/>
      <c r="V124" s="149"/>
    </row>
    <row r="125" spans="1:30" ht="36" customHeight="1">
      <c r="B125" s="60"/>
      <c r="C125" s="60"/>
      <c r="D125" s="60"/>
      <c r="E125" s="60"/>
      <c r="F125" s="60"/>
      <c r="G125" s="60"/>
      <c r="H125" s="60"/>
      <c r="I125" s="7"/>
      <c r="J125" s="7"/>
      <c r="K125" s="7"/>
      <c r="L125" s="7"/>
      <c r="N125" s="60"/>
      <c r="O125" s="60"/>
      <c r="P125" s="60"/>
      <c r="Q125" s="60"/>
      <c r="R125" s="60"/>
      <c r="S125" s="60"/>
      <c r="T125" s="60"/>
      <c r="U125" s="7"/>
      <c r="V125" s="7"/>
      <c r="W125" s="7"/>
      <c r="X125" s="7"/>
    </row>
    <row r="126" spans="1:30" ht="28.5" customHeight="1">
      <c r="B126" s="139" t="s">
        <v>187</v>
      </c>
      <c r="C126" s="140"/>
      <c r="D126" s="140"/>
      <c r="E126" s="140"/>
      <c r="F126" s="140"/>
      <c r="G126" s="104" t="s">
        <v>3</v>
      </c>
      <c r="H126" s="104"/>
      <c r="I126" s="8" t="s">
        <v>4</v>
      </c>
      <c r="J126" s="7"/>
      <c r="K126" s="66"/>
      <c r="L126" s="66"/>
    </row>
    <row r="127" spans="1:30" ht="24.75" customHeight="1">
      <c r="B127" s="122" t="s">
        <v>78</v>
      </c>
      <c r="C127" s="95"/>
      <c r="D127" s="95"/>
      <c r="E127" s="95"/>
      <c r="F127" s="95"/>
      <c r="G127" s="95"/>
      <c r="H127" s="95"/>
      <c r="I127" s="95"/>
      <c r="J127" s="7"/>
      <c r="K127" s="67"/>
      <c r="L127" s="67"/>
    </row>
    <row r="128" spans="1:30" ht="24.75" customHeight="1">
      <c r="B128" s="90" t="s">
        <v>188</v>
      </c>
      <c r="C128" s="90"/>
      <c r="D128" s="90"/>
      <c r="E128" s="90"/>
      <c r="F128" s="90"/>
      <c r="G128" s="90"/>
      <c r="H128" s="90"/>
      <c r="I128" s="90"/>
      <c r="J128" s="7"/>
    </row>
    <row r="129" spans="1:30" ht="24.75" customHeight="1">
      <c r="B129" s="90" t="s">
        <v>189</v>
      </c>
      <c r="C129" s="90"/>
      <c r="D129" s="90"/>
      <c r="E129" s="90"/>
      <c r="F129" s="90"/>
      <c r="G129" s="90"/>
      <c r="H129" s="90"/>
      <c r="I129" s="90"/>
      <c r="J129" s="7"/>
    </row>
    <row r="130" spans="1:30" ht="24.75" customHeight="1">
      <c r="B130" s="90" t="s">
        <v>190</v>
      </c>
      <c r="C130" s="90"/>
      <c r="D130" s="90"/>
      <c r="E130" s="90"/>
      <c r="F130" s="90"/>
      <c r="G130" s="90"/>
      <c r="H130" s="90"/>
      <c r="I130" s="90"/>
      <c r="J130" s="7"/>
    </row>
    <row r="131" spans="1:30" ht="24.75" customHeight="1">
      <c r="B131" s="90" t="s">
        <v>191</v>
      </c>
      <c r="C131" s="90"/>
      <c r="D131" s="90"/>
      <c r="E131" s="90"/>
      <c r="F131" s="90"/>
      <c r="G131" s="90"/>
      <c r="H131" s="90"/>
      <c r="I131" s="90"/>
      <c r="J131" s="7"/>
      <c r="K131" s="7"/>
    </row>
    <row r="132" spans="1:30" ht="24.75" customHeight="1">
      <c r="B132" s="90" t="s">
        <v>192</v>
      </c>
      <c r="C132" s="90"/>
      <c r="D132" s="90"/>
      <c r="E132" s="90"/>
      <c r="F132" s="90"/>
      <c r="G132" s="90"/>
      <c r="H132" s="90"/>
      <c r="I132" s="90"/>
      <c r="J132" s="7"/>
      <c r="K132" s="7"/>
      <c r="L132" s="7"/>
    </row>
    <row r="133" spans="1:30" ht="23.5" customHeight="1">
      <c r="B133" s="68"/>
      <c r="C133" s="69"/>
      <c r="D133" s="7"/>
      <c r="E133" s="7"/>
      <c r="F133" s="7"/>
      <c r="G133" s="7"/>
      <c r="H133" s="7"/>
      <c r="I133" s="7"/>
      <c r="J133" s="7"/>
      <c r="K133" s="7"/>
      <c r="L133" s="7"/>
      <c r="AD133" s="53"/>
    </row>
    <row r="134" spans="1:30" ht="28.5" customHeight="1">
      <c r="A134" s="13">
        <v>5</v>
      </c>
      <c r="B134" s="144" t="s">
        <v>193</v>
      </c>
      <c r="C134" s="145"/>
      <c r="D134" s="145"/>
      <c r="E134" s="145"/>
      <c r="F134" s="145"/>
      <c r="G134" s="145"/>
      <c r="H134" s="145"/>
      <c r="I134" s="70"/>
      <c r="J134" s="70"/>
      <c r="K134" s="71"/>
      <c r="L134" s="71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53"/>
      <c r="AA134" s="53"/>
      <c r="AB134" s="53"/>
      <c r="AC134" s="53"/>
      <c r="AD134" s="53"/>
    </row>
    <row r="135" spans="1:30" ht="32" customHeight="1">
      <c r="A135" s="36"/>
      <c r="B135" s="37"/>
      <c r="C135" s="38"/>
      <c r="D135" s="38"/>
      <c r="E135" s="39"/>
      <c r="F135" s="39"/>
      <c r="G135" s="39"/>
      <c r="H135" s="39"/>
      <c r="I135" s="39"/>
      <c r="J135" s="39"/>
      <c r="K135" s="60"/>
      <c r="L135" s="60"/>
      <c r="Z135" s="53"/>
      <c r="AA135" s="53"/>
      <c r="AB135" s="53"/>
      <c r="AC135" s="53"/>
      <c r="AD135" s="53"/>
    </row>
    <row r="136" spans="1:30" ht="36.75" customHeight="1">
      <c r="A136" s="72"/>
      <c r="B136" s="146" t="s">
        <v>194</v>
      </c>
      <c r="C136" s="147"/>
      <c r="D136" s="147"/>
      <c r="E136" s="147"/>
      <c r="F136" s="104" t="s">
        <v>3</v>
      </c>
      <c r="G136" s="104"/>
      <c r="H136" s="8" t="s">
        <v>4</v>
      </c>
      <c r="I136" s="73"/>
      <c r="J136" s="20"/>
      <c r="K136" s="74"/>
    </row>
    <row r="137" spans="1:30" ht="28.5" customHeight="1">
      <c r="A137" s="72"/>
      <c r="B137" s="95" t="s">
        <v>195</v>
      </c>
      <c r="C137" s="95"/>
      <c r="D137" s="95"/>
      <c r="E137" s="95"/>
      <c r="F137" s="95" t="s">
        <v>52</v>
      </c>
      <c r="G137" s="95"/>
      <c r="H137" s="95"/>
      <c r="I137" s="95"/>
      <c r="J137" s="95"/>
      <c r="K137" s="95"/>
      <c r="L137" s="75"/>
    </row>
    <row r="138" spans="1:30" ht="28.5" customHeight="1">
      <c r="A138" s="72"/>
      <c r="B138" s="141" t="s">
        <v>196</v>
      </c>
      <c r="C138" s="141"/>
      <c r="D138" s="141"/>
      <c r="E138" s="141"/>
      <c r="F138" s="141" t="s">
        <v>197</v>
      </c>
      <c r="G138" s="141"/>
      <c r="H138" s="141"/>
      <c r="I138" s="141"/>
      <c r="J138" s="141"/>
      <c r="K138" s="141"/>
    </row>
    <row r="139" spans="1:30" ht="59.25" customHeight="1">
      <c r="A139" s="72"/>
      <c r="B139" s="141" t="s">
        <v>198</v>
      </c>
      <c r="C139" s="141"/>
      <c r="D139" s="141"/>
      <c r="E139" s="141"/>
      <c r="F139" s="142" t="s">
        <v>199</v>
      </c>
      <c r="G139" s="142"/>
      <c r="H139" s="142"/>
      <c r="I139" s="142"/>
      <c r="J139" s="142"/>
      <c r="K139" s="142"/>
    </row>
    <row r="140" spans="1:30" ht="47.25" customHeight="1">
      <c r="A140" s="72"/>
      <c r="B140" s="141" t="s">
        <v>200</v>
      </c>
      <c r="C140" s="141"/>
      <c r="D140" s="141"/>
      <c r="E140" s="141"/>
      <c r="F140" s="143" t="s">
        <v>201</v>
      </c>
      <c r="G140" s="143"/>
      <c r="H140" s="143"/>
      <c r="I140" s="143"/>
      <c r="J140" s="143"/>
      <c r="K140" s="143"/>
    </row>
    <row r="141" spans="1:30" ht="21" customHeight="1">
      <c r="B141" s="9"/>
      <c r="C141" s="9"/>
      <c r="D141" s="9"/>
      <c r="E141" s="9"/>
      <c r="F141" s="9"/>
    </row>
    <row r="142" spans="1:30" ht="29.25" customHeight="1">
      <c r="B142" s="139" t="s">
        <v>202</v>
      </c>
      <c r="C142" s="140"/>
      <c r="D142" s="140"/>
      <c r="E142" s="140"/>
      <c r="F142" s="140"/>
      <c r="G142" s="104" t="s">
        <v>3</v>
      </c>
      <c r="H142" s="104"/>
      <c r="I142" s="8" t="s">
        <v>4</v>
      </c>
      <c r="J142" s="60"/>
      <c r="K142" s="60"/>
      <c r="L142" s="60"/>
    </row>
    <row r="143" spans="1:30" ht="29.25" customHeight="1">
      <c r="B143" s="122" t="s">
        <v>203</v>
      </c>
      <c r="C143" s="95"/>
      <c r="D143" s="95"/>
      <c r="E143" s="95"/>
      <c r="F143" s="95" t="s">
        <v>204</v>
      </c>
      <c r="G143" s="95"/>
      <c r="H143" s="95"/>
      <c r="I143" s="95" t="s">
        <v>205</v>
      </c>
      <c r="J143" s="95"/>
      <c r="K143" s="95"/>
      <c r="L143" s="95"/>
      <c r="M143" s="95" t="s">
        <v>206</v>
      </c>
      <c r="N143" s="95"/>
      <c r="O143" s="95"/>
      <c r="P143" s="95"/>
    </row>
    <row r="144" spans="1:30" ht="29.25" customHeight="1">
      <c r="B144" s="117" t="s">
        <v>207</v>
      </c>
      <c r="C144" s="117"/>
      <c r="D144" s="117"/>
      <c r="E144" s="117"/>
      <c r="F144" s="131" t="s">
        <v>208</v>
      </c>
      <c r="G144" s="131"/>
      <c r="H144" s="131"/>
      <c r="I144" s="131" t="s">
        <v>209</v>
      </c>
      <c r="J144" s="131"/>
      <c r="K144" s="131"/>
      <c r="L144" s="131"/>
      <c r="M144" s="132" t="s">
        <v>210</v>
      </c>
      <c r="N144" s="133"/>
      <c r="O144" s="133"/>
      <c r="P144" s="134"/>
    </row>
    <row r="145" spans="1:35" ht="29.25" customHeight="1">
      <c r="B145" s="117" t="s">
        <v>211</v>
      </c>
      <c r="C145" s="117"/>
      <c r="D145" s="117"/>
      <c r="E145" s="117"/>
      <c r="F145" s="131" t="s">
        <v>212</v>
      </c>
      <c r="G145" s="131"/>
      <c r="H145" s="131"/>
      <c r="I145" s="138" t="s">
        <v>213</v>
      </c>
      <c r="J145" s="131"/>
      <c r="K145" s="131"/>
      <c r="L145" s="131"/>
      <c r="M145" s="135"/>
      <c r="N145" s="136"/>
      <c r="O145" s="136"/>
      <c r="P145" s="137"/>
    </row>
    <row r="146" spans="1:35" ht="29.25" customHeight="1"/>
    <row r="147" spans="1:35" ht="28.5" customHeight="1">
      <c r="A147" s="13">
        <v>6</v>
      </c>
      <c r="B147" s="130" t="s">
        <v>214</v>
      </c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33"/>
      <c r="N147" s="33"/>
      <c r="O147" s="33"/>
      <c r="P147" s="33"/>
      <c r="Q147" s="33"/>
      <c r="R147" s="34"/>
      <c r="S147" s="35"/>
      <c r="T147" s="34"/>
      <c r="U147" s="35"/>
      <c r="V147" s="35"/>
      <c r="W147" s="17"/>
      <c r="X147" s="17"/>
      <c r="Y147" s="17"/>
      <c r="Z147" s="7"/>
      <c r="AA147" s="7"/>
      <c r="AB147" s="7"/>
      <c r="AC147" s="7"/>
      <c r="AE147" s="24"/>
    </row>
    <row r="148" spans="1:35" ht="28.5" customHeight="1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5"/>
      <c r="N148" s="5"/>
      <c r="O148" s="5"/>
      <c r="P148" s="5"/>
      <c r="Q148" s="5"/>
      <c r="R148" s="6"/>
      <c r="S148" s="7"/>
      <c r="T148" s="6"/>
      <c r="U148" s="7"/>
      <c r="V148" s="7"/>
      <c r="Z148" s="7"/>
      <c r="AA148" s="7"/>
      <c r="AB148" s="7"/>
      <c r="AC148" s="7"/>
      <c r="AE148" s="76"/>
      <c r="AF148" s="76"/>
    </row>
    <row r="149" spans="1:35" ht="30.75" customHeight="1">
      <c r="A149" s="36"/>
      <c r="B149" s="121" t="s">
        <v>215</v>
      </c>
      <c r="C149" s="121"/>
      <c r="D149" s="121"/>
      <c r="E149" s="121"/>
      <c r="F149" s="121"/>
      <c r="G149" s="121"/>
      <c r="H149" s="104" t="s">
        <v>3</v>
      </c>
      <c r="I149" s="104"/>
      <c r="J149" s="8" t="s">
        <v>4</v>
      </c>
      <c r="K149" s="77"/>
      <c r="L149" s="77"/>
      <c r="M149" s="5"/>
      <c r="N149" s="5"/>
      <c r="O149" s="5"/>
      <c r="P149" s="5"/>
      <c r="Q149" s="5"/>
      <c r="R149" s="6"/>
      <c r="S149" s="7"/>
      <c r="T149" s="6"/>
      <c r="U149" s="7"/>
      <c r="V149" s="7"/>
      <c r="Z149" s="7"/>
      <c r="AA149" s="7"/>
      <c r="AB149" s="7"/>
      <c r="AC149" s="7"/>
      <c r="AE149" s="78"/>
      <c r="AF149" s="78"/>
      <c r="AG149" s="78"/>
      <c r="AH149" s="78"/>
      <c r="AI149" s="78"/>
    </row>
    <row r="150" spans="1:35" ht="30.75" customHeight="1">
      <c r="A150" s="36"/>
      <c r="B150" s="105" t="s">
        <v>216</v>
      </c>
      <c r="C150" s="105"/>
      <c r="D150" s="105"/>
      <c r="E150" s="105"/>
      <c r="F150" s="105"/>
      <c r="G150" s="105"/>
      <c r="H150" s="105" t="s">
        <v>217</v>
      </c>
      <c r="I150" s="105"/>
      <c r="J150" s="105"/>
      <c r="K150" s="105"/>
      <c r="L150" s="105"/>
      <c r="M150" s="105"/>
      <c r="N150" s="105"/>
      <c r="O150" s="106" t="s">
        <v>52</v>
      </c>
      <c r="P150" s="106"/>
      <c r="Q150" s="106"/>
      <c r="R150" s="106"/>
      <c r="S150" s="106"/>
      <c r="T150" s="106"/>
      <c r="U150" s="122" t="s">
        <v>218</v>
      </c>
      <c r="V150" s="95"/>
      <c r="W150" s="95"/>
      <c r="X150" s="95"/>
      <c r="Z150" s="7"/>
      <c r="AA150" s="7"/>
      <c r="AB150" s="7"/>
      <c r="AC150" s="7"/>
      <c r="AE150" s="78"/>
      <c r="AF150" s="78"/>
      <c r="AG150" s="78"/>
      <c r="AH150" s="78"/>
      <c r="AI150" s="78"/>
    </row>
    <row r="151" spans="1:35" ht="30.75" customHeight="1">
      <c r="A151" s="36"/>
      <c r="B151" s="123" t="s">
        <v>219</v>
      </c>
      <c r="C151" s="124"/>
      <c r="D151" s="124"/>
      <c r="E151" s="124"/>
      <c r="F151" s="124"/>
      <c r="G151" s="125"/>
      <c r="H151" s="126" t="s">
        <v>220</v>
      </c>
      <c r="I151" s="126"/>
      <c r="J151" s="126"/>
      <c r="K151" s="126"/>
      <c r="L151" s="126"/>
      <c r="M151" s="126"/>
      <c r="N151" s="126"/>
      <c r="O151" s="116" t="s">
        <v>221</v>
      </c>
      <c r="P151" s="116"/>
      <c r="Q151" s="116"/>
      <c r="R151" s="116"/>
      <c r="S151" s="116"/>
      <c r="T151" s="116"/>
      <c r="U151" s="90" t="s">
        <v>222</v>
      </c>
      <c r="V151" s="90"/>
      <c r="W151" s="90"/>
      <c r="X151" s="90"/>
      <c r="Z151" s="7"/>
      <c r="AA151" s="7"/>
      <c r="AB151" s="7"/>
      <c r="AC151" s="7"/>
      <c r="AE151" s="78"/>
      <c r="AF151" s="78"/>
      <c r="AG151" s="78"/>
      <c r="AH151" s="78"/>
      <c r="AI151" s="78"/>
    </row>
    <row r="152" spans="1:35" ht="30.75" customHeight="1">
      <c r="A152" s="36"/>
      <c r="B152" s="127" t="s">
        <v>223</v>
      </c>
      <c r="C152" s="128"/>
      <c r="D152" s="128"/>
      <c r="E152" s="128"/>
      <c r="F152" s="128"/>
      <c r="G152" s="129"/>
      <c r="H152" s="126"/>
      <c r="I152" s="126"/>
      <c r="J152" s="126"/>
      <c r="K152" s="126"/>
      <c r="L152" s="126"/>
      <c r="M152" s="126"/>
      <c r="N152" s="126"/>
      <c r="O152" s="116"/>
      <c r="P152" s="116"/>
      <c r="Q152" s="116"/>
      <c r="R152" s="116"/>
      <c r="S152" s="116"/>
      <c r="T152" s="116"/>
      <c r="U152" s="90"/>
      <c r="V152" s="90"/>
      <c r="W152" s="90"/>
      <c r="X152" s="90"/>
      <c r="Z152" s="7"/>
      <c r="AA152" s="7"/>
      <c r="AB152" s="7"/>
      <c r="AC152" s="7"/>
      <c r="AE152" s="78"/>
      <c r="AF152" s="78"/>
      <c r="AG152" s="78"/>
      <c r="AH152" s="78"/>
      <c r="AI152" s="78"/>
    </row>
    <row r="153" spans="1:35" ht="30.75" customHeight="1">
      <c r="A153" s="36"/>
      <c r="B153" s="107" t="s">
        <v>219</v>
      </c>
      <c r="C153" s="108"/>
      <c r="D153" s="108"/>
      <c r="E153" s="108"/>
      <c r="F153" s="108"/>
      <c r="G153" s="109"/>
      <c r="H153" s="110" t="s">
        <v>224</v>
      </c>
      <c r="I153" s="111"/>
      <c r="J153" s="111"/>
      <c r="K153" s="111"/>
      <c r="L153" s="111"/>
      <c r="M153" s="111"/>
      <c r="N153" s="112"/>
      <c r="O153" s="116" t="s">
        <v>225</v>
      </c>
      <c r="P153" s="116"/>
      <c r="Q153" s="116"/>
      <c r="R153" s="116"/>
      <c r="S153" s="116"/>
      <c r="T153" s="116"/>
      <c r="U153" s="117" t="s">
        <v>226</v>
      </c>
      <c r="V153" s="117"/>
      <c r="W153" s="117"/>
      <c r="X153" s="117"/>
      <c r="Z153" s="7"/>
      <c r="AA153" s="7"/>
      <c r="AB153" s="7"/>
      <c r="AC153" s="7"/>
      <c r="AE153" s="78"/>
      <c r="AF153" s="78"/>
      <c r="AG153" s="78"/>
      <c r="AH153" s="78"/>
      <c r="AI153" s="78"/>
    </row>
    <row r="154" spans="1:35" ht="30.75" customHeight="1">
      <c r="A154" s="36"/>
      <c r="B154" s="118" t="s">
        <v>227</v>
      </c>
      <c r="C154" s="119"/>
      <c r="D154" s="119"/>
      <c r="E154" s="119"/>
      <c r="F154" s="119"/>
      <c r="G154" s="120"/>
      <c r="H154" s="113"/>
      <c r="I154" s="114"/>
      <c r="J154" s="114"/>
      <c r="K154" s="114"/>
      <c r="L154" s="114"/>
      <c r="M154" s="114"/>
      <c r="N154" s="115"/>
      <c r="O154" s="116"/>
      <c r="P154" s="116"/>
      <c r="Q154" s="116"/>
      <c r="R154" s="116"/>
      <c r="S154" s="116"/>
      <c r="T154" s="116"/>
      <c r="U154" s="117"/>
      <c r="V154" s="117"/>
      <c r="W154" s="117"/>
      <c r="X154" s="117"/>
      <c r="Z154" s="7"/>
      <c r="AA154" s="7"/>
      <c r="AB154" s="7"/>
      <c r="AC154" s="7"/>
      <c r="AE154" s="78"/>
      <c r="AF154" s="78"/>
      <c r="AG154" s="78"/>
      <c r="AH154" s="78"/>
      <c r="AI154" s="78"/>
    </row>
    <row r="155" spans="1:35" ht="28.5" customHeight="1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5"/>
      <c r="N155" s="5"/>
      <c r="O155" s="5"/>
      <c r="P155" s="5"/>
      <c r="Q155" s="5"/>
      <c r="R155" s="6"/>
      <c r="S155" s="7"/>
      <c r="T155" s="6"/>
      <c r="U155" s="7"/>
      <c r="V155" s="7"/>
      <c r="Z155" s="7"/>
      <c r="AA155" s="7"/>
      <c r="AB155" s="7"/>
      <c r="AC155" s="7"/>
      <c r="AE155" s="76"/>
      <c r="AF155" s="76"/>
    </row>
    <row r="156" spans="1:35" s="80" customFormat="1" ht="30.75" customHeight="1">
      <c r="A156" s="36"/>
      <c r="B156" s="121" t="s">
        <v>228</v>
      </c>
      <c r="C156" s="121"/>
      <c r="D156" s="121"/>
      <c r="E156" s="121"/>
      <c r="F156" s="121"/>
      <c r="G156" s="121"/>
      <c r="H156" s="104" t="s">
        <v>3</v>
      </c>
      <c r="I156" s="104"/>
      <c r="J156" s="8" t="s">
        <v>4</v>
      </c>
      <c r="K156" s="77"/>
      <c r="L156" s="77"/>
      <c r="M156" s="5"/>
      <c r="N156" s="5"/>
      <c r="O156" s="5"/>
      <c r="P156" s="5"/>
      <c r="Q156" s="5"/>
      <c r="R156" s="6"/>
      <c r="S156" s="79"/>
      <c r="T156" s="6"/>
      <c r="U156" s="79"/>
      <c r="V156" s="79"/>
      <c r="Y156"/>
      <c r="Z156" s="7"/>
      <c r="AA156" s="7"/>
      <c r="AB156" s="7"/>
      <c r="AC156" s="7"/>
      <c r="AD156"/>
      <c r="AE156" s="81"/>
      <c r="AF156" s="81"/>
      <c r="AG156" s="81"/>
      <c r="AH156" s="81"/>
      <c r="AI156" s="81"/>
    </row>
    <row r="157" spans="1:35" s="80" customFormat="1" ht="30.75" customHeight="1">
      <c r="A157" s="36"/>
      <c r="B157" s="105" t="s">
        <v>229</v>
      </c>
      <c r="C157" s="105"/>
      <c r="D157" s="105"/>
      <c r="E157" s="105"/>
      <c r="F157" s="105"/>
      <c r="G157" s="105"/>
      <c r="H157" s="105" t="s">
        <v>230</v>
      </c>
      <c r="I157" s="105"/>
      <c r="J157" s="105"/>
      <c r="K157" s="105"/>
      <c r="L157" s="105" t="s">
        <v>231</v>
      </c>
      <c r="M157" s="105"/>
      <c r="N157" s="105"/>
      <c r="O157" s="105"/>
      <c r="P157" s="106" t="s">
        <v>232</v>
      </c>
      <c r="Q157" s="106"/>
      <c r="R157" s="106"/>
      <c r="S157" s="106"/>
      <c r="T157" s="106"/>
      <c r="U157" s="106"/>
      <c r="V157" s="106"/>
      <c r="W157" s="106"/>
      <c r="X157" s="106"/>
      <c r="Y157"/>
      <c r="Z157" s="7"/>
      <c r="AA157" s="7"/>
      <c r="AB157" s="7"/>
      <c r="AC157" s="7"/>
      <c r="AD157"/>
      <c r="AE157" s="81"/>
      <c r="AF157" s="81"/>
      <c r="AG157" s="81"/>
      <c r="AH157" s="81"/>
      <c r="AI157" s="81"/>
    </row>
    <row r="158" spans="1:35" s="80" customFormat="1" ht="30.75" customHeight="1">
      <c r="A158" s="36"/>
      <c r="B158" s="100" t="s">
        <v>233</v>
      </c>
      <c r="C158" s="100"/>
      <c r="D158" s="100"/>
      <c r="E158" s="100"/>
      <c r="F158" s="100"/>
      <c r="G158" s="100"/>
      <c r="H158" s="101" t="s">
        <v>234</v>
      </c>
      <c r="I158" s="101"/>
      <c r="J158" s="101"/>
      <c r="K158" s="101"/>
      <c r="L158" s="101" t="s">
        <v>235</v>
      </c>
      <c r="M158" s="101"/>
      <c r="N158" s="101"/>
      <c r="O158" s="101"/>
      <c r="P158" s="100" t="s">
        <v>236</v>
      </c>
      <c r="Q158" s="100"/>
      <c r="R158" s="100"/>
      <c r="S158" s="100"/>
      <c r="T158" s="100"/>
      <c r="U158" s="100"/>
      <c r="V158" s="100"/>
      <c r="W158" s="100"/>
      <c r="X158" s="100"/>
      <c r="Y158"/>
      <c r="Z158" s="7"/>
      <c r="AA158" s="7"/>
      <c r="AB158" s="7"/>
      <c r="AC158" s="7"/>
      <c r="AD158"/>
      <c r="AE158" s="81"/>
      <c r="AF158" s="81"/>
      <c r="AG158" s="81"/>
      <c r="AH158" s="81"/>
      <c r="AI158" s="81"/>
    </row>
    <row r="159" spans="1:35" s="80" customFormat="1" ht="30.75" customHeight="1">
      <c r="A159" s="36"/>
      <c r="B159" s="100" t="s">
        <v>237</v>
      </c>
      <c r="C159" s="100"/>
      <c r="D159" s="100"/>
      <c r="E159" s="100"/>
      <c r="F159" s="100"/>
      <c r="G159" s="100"/>
      <c r="H159" s="101" t="s">
        <v>238</v>
      </c>
      <c r="I159" s="101"/>
      <c r="J159" s="101"/>
      <c r="K159" s="101"/>
      <c r="L159" s="101" t="s">
        <v>235</v>
      </c>
      <c r="M159" s="101"/>
      <c r="N159" s="101"/>
      <c r="O159" s="101"/>
      <c r="P159" s="100" t="s">
        <v>239</v>
      </c>
      <c r="Q159" s="100"/>
      <c r="R159" s="100"/>
      <c r="S159" s="100"/>
      <c r="T159" s="100"/>
      <c r="U159" s="100"/>
      <c r="V159" s="100"/>
      <c r="W159" s="100"/>
      <c r="X159" s="100"/>
      <c r="Y159"/>
      <c r="Z159" s="7"/>
      <c r="AA159" s="7"/>
      <c r="AB159" s="7"/>
      <c r="AC159" s="7"/>
      <c r="AD159"/>
      <c r="AE159" s="81"/>
      <c r="AF159" s="81"/>
      <c r="AG159" s="81"/>
      <c r="AH159" s="81"/>
      <c r="AI159" s="81"/>
    </row>
    <row r="160" spans="1:35" s="80" customFormat="1" ht="30.75" customHeight="1">
      <c r="A160" s="36"/>
      <c r="B160" s="100" t="s">
        <v>240</v>
      </c>
      <c r="C160" s="100"/>
      <c r="D160" s="100"/>
      <c r="E160" s="100"/>
      <c r="F160" s="100"/>
      <c r="G160" s="100"/>
      <c r="H160" s="101" t="s">
        <v>241</v>
      </c>
      <c r="I160" s="101"/>
      <c r="J160" s="101"/>
      <c r="K160" s="101"/>
      <c r="L160" s="101" t="s">
        <v>235</v>
      </c>
      <c r="M160" s="101"/>
      <c r="N160" s="101"/>
      <c r="O160" s="101"/>
      <c r="P160" s="100" t="s">
        <v>242</v>
      </c>
      <c r="Q160" s="100"/>
      <c r="R160" s="100"/>
      <c r="S160" s="100"/>
      <c r="T160" s="100"/>
      <c r="U160" s="100"/>
      <c r="V160" s="100"/>
      <c r="W160" s="100"/>
      <c r="X160" s="100"/>
      <c r="Y160"/>
      <c r="Z160" s="7"/>
      <c r="AA160" s="7"/>
      <c r="AB160" s="7"/>
      <c r="AC160" s="7"/>
      <c r="AD160"/>
      <c r="AE160" s="81"/>
      <c r="AF160" s="81"/>
      <c r="AG160" s="81"/>
      <c r="AH160" s="81"/>
      <c r="AI160" s="81"/>
    </row>
    <row r="161" spans="1:35" s="80" customFormat="1" ht="30.75" customHeight="1">
      <c r="A161" s="36"/>
      <c r="B161" s="100" t="s">
        <v>243</v>
      </c>
      <c r="C161" s="100"/>
      <c r="D161" s="100"/>
      <c r="E161" s="100"/>
      <c r="F161" s="100"/>
      <c r="G161" s="100"/>
      <c r="H161" s="101" t="s">
        <v>244</v>
      </c>
      <c r="I161" s="101"/>
      <c r="J161" s="101"/>
      <c r="K161" s="101"/>
      <c r="L161" s="101" t="s">
        <v>235</v>
      </c>
      <c r="M161" s="101"/>
      <c r="N161" s="101"/>
      <c r="O161" s="101"/>
      <c r="P161" s="100" t="s">
        <v>245</v>
      </c>
      <c r="Q161" s="100"/>
      <c r="R161" s="100"/>
      <c r="S161" s="100"/>
      <c r="T161" s="100"/>
      <c r="U161" s="100"/>
      <c r="V161" s="100"/>
      <c r="W161" s="100"/>
      <c r="X161" s="100"/>
      <c r="Y161"/>
      <c r="Z161" s="7"/>
      <c r="AA161" s="7"/>
      <c r="AB161" s="7"/>
      <c r="AC161" s="7"/>
      <c r="AD161"/>
      <c r="AE161" s="81"/>
      <c r="AF161" s="81"/>
      <c r="AG161" s="81"/>
      <c r="AH161" s="81"/>
      <c r="AI161" s="81"/>
    </row>
    <row r="162" spans="1:35" s="80" customFormat="1" ht="30.75" customHeight="1">
      <c r="A162" s="36"/>
      <c r="B162" s="82"/>
      <c r="C162" s="82"/>
      <c r="D162" s="82"/>
      <c r="E162" s="82"/>
      <c r="F162" s="82"/>
      <c r="G162" s="82"/>
      <c r="H162" s="83"/>
      <c r="I162" s="83"/>
      <c r="J162" s="83"/>
      <c r="K162" s="83"/>
      <c r="O162" s="83"/>
      <c r="P162" s="84"/>
      <c r="Q162" s="84"/>
      <c r="R162" s="84"/>
      <c r="S162" s="84"/>
      <c r="T162" s="84"/>
      <c r="U162" s="84"/>
      <c r="V162" s="84"/>
      <c r="W162" s="84"/>
      <c r="X162" s="84"/>
      <c r="Y162"/>
      <c r="Z162" s="7"/>
      <c r="AA162" s="7"/>
      <c r="AB162" s="7"/>
      <c r="AC162" s="7"/>
      <c r="AD162"/>
      <c r="AE162" s="81"/>
      <c r="AF162" s="81"/>
      <c r="AG162" s="81"/>
      <c r="AH162" s="81"/>
      <c r="AI162" s="81"/>
    </row>
    <row r="163" spans="1:35" ht="29.25" customHeight="1">
      <c r="B163" s="102" t="s">
        <v>246</v>
      </c>
      <c r="C163" s="103"/>
      <c r="D163" s="103"/>
      <c r="E163" s="103"/>
      <c r="F163" t="s">
        <v>247</v>
      </c>
      <c r="M163" s="104" t="s">
        <v>3</v>
      </c>
      <c r="N163" s="104"/>
      <c r="O163" s="8" t="s">
        <v>4</v>
      </c>
      <c r="P163" s="85"/>
      <c r="Q163" s="86"/>
      <c r="R163" s="86"/>
      <c r="S163" s="86"/>
      <c r="T163" s="86"/>
      <c r="U163" s="86"/>
      <c r="V163" s="86"/>
    </row>
    <row r="164" spans="1:35" ht="21" customHeight="1">
      <c r="B164" s="95" t="s">
        <v>164</v>
      </c>
      <c r="C164" s="95"/>
      <c r="D164" s="95"/>
      <c r="E164" s="95"/>
      <c r="F164" s="95"/>
      <c r="G164" s="95"/>
      <c r="H164" s="96" t="s">
        <v>248</v>
      </c>
      <c r="I164" s="97"/>
      <c r="J164" s="97"/>
      <c r="K164" s="97"/>
      <c r="L164" s="97"/>
      <c r="M164" s="97"/>
      <c r="N164" s="97"/>
      <c r="O164" s="98" t="s">
        <v>52</v>
      </c>
      <c r="P164" s="98"/>
      <c r="Q164" s="98"/>
      <c r="R164" s="98"/>
      <c r="S164" s="98"/>
      <c r="T164" s="98"/>
      <c r="U164" s="97" t="s">
        <v>218</v>
      </c>
      <c r="V164" s="97"/>
      <c r="W164" s="97"/>
      <c r="X164" s="99"/>
    </row>
    <row r="165" spans="1:35" ht="32.25" customHeight="1">
      <c r="B165" s="90" t="s">
        <v>249</v>
      </c>
      <c r="C165" s="90"/>
      <c r="D165" s="90"/>
      <c r="E165" s="90"/>
      <c r="F165" s="90"/>
      <c r="G165" s="90"/>
      <c r="H165" s="91" t="s">
        <v>250</v>
      </c>
      <c r="I165" s="91"/>
      <c r="J165" s="91"/>
      <c r="K165" s="91"/>
      <c r="L165" s="91"/>
      <c r="M165" s="91"/>
      <c r="N165" s="91"/>
      <c r="O165" s="91" t="s">
        <v>251</v>
      </c>
      <c r="P165" s="90"/>
      <c r="Q165" s="90"/>
      <c r="R165" s="90"/>
      <c r="S165" s="90"/>
      <c r="T165" s="90"/>
      <c r="U165" s="92" t="s">
        <v>252</v>
      </c>
      <c r="V165" s="92"/>
      <c r="W165" s="92"/>
      <c r="X165" s="92"/>
    </row>
    <row r="166" spans="1:35" ht="21" customHeight="1">
      <c r="B166" s="90" t="s">
        <v>253</v>
      </c>
      <c r="C166" s="90"/>
      <c r="D166" s="90"/>
      <c r="E166" s="90"/>
      <c r="F166" s="90"/>
      <c r="G166" s="90"/>
      <c r="H166" s="91" t="s">
        <v>254</v>
      </c>
      <c r="I166" s="91"/>
      <c r="J166" s="91"/>
      <c r="K166" s="91"/>
      <c r="L166" s="91"/>
      <c r="M166" s="91"/>
      <c r="N166" s="91"/>
      <c r="O166" s="90" t="s">
        <v>255</v>
      </c>
      <c r="P166" s="90"/>
      <c r="Q166" s="90"/>
      <c r="R166" s="90"/>
      <c r="S166" s="90"/>
      <c r="T166" s="90"/>
      <c r="U166" s="92" t="s">
        <v>256</v>
      </c>
      <c r="V166" s="92"/>
      <c r="W166" s="92"/>
      <c r="X166" s="92"/>
    </row>
    <row r="167" spans="1:35" ht="21" customHeight="1">
      <c r="B167" s="90" t="s">
        <v>257</v>
      </c>
      <c r="C167" s="90"/>
      <c r="D167" s="90"/>
      <c r="E167" s="90"/>
      <c r="F167" s="90"/>
      <c r="G167" s="90"/>
      <c r="H167" s="91" t="s">
        <v>258</v>
      </c>
      <c r="I167" s="91"/>
      <c r="J167" s="91"/>
      <c r="K167" s="91"/>
      <c r="L167" s="91"/>
      <c r="M167" s="91"/>
      <c r="N167" s="91"/>
      <c r="O167" s="90" t="s">
        <v>259</v>
      </c>
      <c r="P167" s="90"/>
      <c r="Q167" s="90"/>
      <c r="R167" s="90"/>
      <c r="S167" s="90"/>
      <c r="T167" s="90"/>
      <c r="U167" s="92" t="s">
        <v>260</v>
      </c>
      <c r="V167" s="92"/>
      <c r="W167" s="92"/>
      <c r="X167" s="92"/>
    </row>
    <row r="168" spans="1:35" ht="33.75" customHeight="1">
      <c r="B168" s="90" t="s">
        <v>261</v>
      </c>
      <c r="C168" s="90"/>
      <c r="D168" s="90"/>
      <c r="E168" s="90"/>
      <c r="F168" s="90"/>
      <c r="G168" s="90"/>
      <c r="H168" s="91" t="s">
        <v>262</v>
      </c>
      <c r="I168" s="91"/>
      <c r="J168" s="91"/>
      <c r="K168" s="91"/>
      <c r="L168" s="91"/>
      <c r="M168" s="91"/>
      <c r="N168" s="91"/>
      <c r="O168" s="91" t="s">
        <v>251</v>
      </c>
      <c r="P168" s="90"/>
      <c r="Q168" s="90"/>
      <c r="R168" s="90"/>
      <c r="S168" s="90"/>
      <c r="T168" s="90"/>
      <c r="U168" s="92" t="s">
        <v>263</v>
      </c>
      <c r="V168" s="92"/>
      <c r="W168" s="92"/>
      <c r="X168" s="92"/>
    </row>
    <row r="169" spans="1:35" ht="21" customHeight="1">
      <c r="B169" s="90" t="s">
        <v>264</v>
      </c>
      <c r="C169" s="90"/>
      <c r="D169" s="90"/>
      <c r="E169" s="90"/>
      <c r="F169" s="90"/>
      <c r="G169" s="90"/>
      <c r="H169" s="91" t="s">
        <v>265</v>
      </c>
      <c r="I169" s="91"/>
      <c r="J169" s="91"/>
      <c r="K169" s="91"/>
      <c r="L169" s="91"/>
      <c r="M169" s="91"/>
      <c r="N169" s="91"/>
      <c r="O169" s="90" t="s">
        <v>266</v>
      </c>
      <c r="P169" s="90"/>
      <c r="Q169" s="90"/>
      <c r="R169" s="90"/>
      <c r="S169" s="90"/>
      <c r="T169" s="90"/>
      <c r="U169" s="92" t="s">
        <v>267</v>
      </c>
      <c r="V169" s="92"/>
      <c r="W169" s="92"/>
      <c r="X169" s="92"/>
    </row>
    <row r="170" spans="1:35" ht="21" customHeight="1">
      <c r="B170" s="90" t="s">
        <v>268</v>
      </c>
      <c r="C170" s="90"/>
      <c r="D170" s="90"/>
      <c r="E170" s="90"/>
      <c r="F170" s="90"/>
      <c r="G170" s="90"/>
      <c r="H170" s="91" t="s">
        <v>269</v>
      </c>
      <c r="I170" s="91"/>
      <c r="J170" s="91"/>
      <c r="K170" s="91"/>
      <c r="L170" s="91"/>
      <c r="M170" s="91"/>
      <c r="N170" s="91"/>
      <c r="O170" s="90" t="s">
        <v>270</v>
      </c>
      <c r="P170" s="90"/>
      <c r="Q170" s="90"/>
      <c r="R170" s="90"/>
      <c r="S170" s="90"/>
      <c r="T170" s="90"/>
      <c r="U170" s="92" t="s">
        <v>271</v>
      </c>
      <c r="V170" s="92"/>
      <c r="W170" s="92"/>
      <c r="X170" s="92"/>
    </row>
    <row r="171" spans="1:35" ht="30.75" customHeight="1">
      <c r="B171" s="90" t="s">
        <v>272</v>
      </c>
      <c r="C171" s="90"/>
      <c r="D171" s="90"/>
      <c r="E171" s="90"/>
      <c r="F171" s="90"/>
      <c r="G171" s="90"/>
      <c r="H171" s="93" t="s">
        <v>273</v>
      </c>
      <c r="I171" s="94"/>
      <c r="J171" s="94"/>
      <c r="K171" s="94"/>
      <c r="L171" s="94"/>
      <c r="M171" s="94"/>
      <c r="N171" s="94"/>
      <c r="O171" s="90" t="s">
        <v>274</v>
      </c>
      <c r="P171" s="90"/>
      <c r="Q171" s="90"/>
      <c r="R171" s="90"/>
      <c r="S171" s="90"/>
      <c r="T171" s="90"/>
      <c r="U171" s="92" t="s">
        <v>275</v>
      </c>
      <c r="V171" s="92"/>
      <c r="W171" s="92"/>
      <c r="X171" s="92"/>
    </row>
    <row r="172" spans="1:35" ht="21" customHeight="1">
      <c r="B172" s="90" t="s">
        <v>276</v>
      </c>
      <c r="C172" s="90"/>
      <c r="D172" s="90"/>
      <c r="E172" s="90"/>
      <c r="F172" s="90"/>
      <c r="G172" s="90"/>
      <c r="H172" s="91" t="s">
        <v>277</v>
      </c>
      <c r="I172" s="91"/>
      <c r="J172" s="91"/>
      <c r="K172" s="91"/>
      <c r="L172" s="91"/>
      <c r="M172" s="91"/>
      <c r="N172" s="91"/>
      <c r="O172" s="90" t="s">
        <v>278</v>
      </c>
      <c r="P172" s="90"/>
      <c r="Q172" s="90"/>
      <c r="R172" s="90"/>
      <c r="S172" s="90"/>
      <c r="T172" s="90"/>
      <c r="U172" s="92" t="s">
        <v>279</v>
      </c>
      <c r="V172" s="92"/>
      <c r="W172" s="92"/>
      <c r="X172" s="92"/>
    </row>
    <row r="173" spans="1:35" ht="21" customHeight="1">
      <c r="B173" s="90" t="s">
        <v>280</v>
      </c>
      <c r="C173" s="90"/>
      <c r="D173" s="90"/>
      <c r="E173" s="90"/>
      <c r="F173" s="90"/>
      <c r="G173" s="90"/>
      <c r="H173" s="91" t="s">
        <v>281</v>
      </c>
      <c r="I173" s="91"/>
      <c r="J173" s="91"/>
      <c r="K173" s="91"/>
      <c r="L173" s="91"/>
      <c r="M173" s="91"/>
      <c r="N173" s="91"/>
      <c r="O173" s="90" t="s">
        <v>282</v>
      </c>
      <c r="P173" s="90"/>
      <c r="Q173" s="90"/>
      <c r="R173" s="90"/>
      <c r="S173" s="90"/>
      <c r="T173" s="90"/>
      <c r="U173" s="92" t="s">
        <v>283</v>
      </c>
      <c r="V173" s="92"/>
      <c r="W173" s="92"/>
      <c r="X173" s="92"/>
    </row>
    <row r="174" spans="1:35" ht="53.25" customHeight="1">
      <c r="B174" s="90" t="s">
        <v>284</v>
      </c>
      <c r="C174" s="90"/>
      <c r="D174" s="90"/>
      <c r="E174" s="90"/>
      <c r="F174" s="90"/>
      <c r="G174" s="90"/>
      <c r="H174" s="91" t="s">
        <v>285</v>
      </c>
      <c r="I174" s="91"/>
      <c r="J174" s="91"/>
      <c r="K174" s="91"/>
      <c r="L174" s="91"/>
      <c r="M174" s="91"/>
      <c r="N174" s="91"/>
      <c r="O174" s="90" t="s">
        <v>286</v>
      </c>
      <c r="P174" s="90"/>
      <c r="Q174" s="90"/>
      <c r="R174" s="90"/>
      <c r="S174" s="90"/>
      <c r="T174" s="90"/>
      <c r="U174" s="92" t="s">
        <v>287</v>
      </c>
      <c r="V174" s="92"/>
      <c r="W174" s="92"/>
      <c r="X174" s="92"/>
    </row>
    <row r="175" spans="1:35" ht="53.25" customHeight="1">
      <c r="B175" s="90" t="s">
        <v>288</v>
      </c>
      <c r="C175" s="90"/>
      <c r="D175" s="90"/>
      <c r="E175" s="90"/>
      <c r="F175" s="90"/>
      <c r="G175" s="90"/>
      <c r="H175" s="91" t="s">
        <v>289</v>
      </c>
      <c r="I175" s="91"/>
      <c r="J175" s="91"/>
      <c r="K175" s="91"/>
      <c r="L175" s="91"/>
      <c r="M175" s="91"/>
      <c r="N175" s="91"/>
      <c r="O175" s="91" t="s">
        <v>291</v>
      </c>
      <c r="P175" s="91"/>
      <c r="Q175" s="91"/>
      <c r="R175" s="91"/>
      <c r="S175" s="91"/>
      <c r="T175" s="91"/>
      <c r="U175" s="92" t="s">
        <v>290</v>
      </c>
      <c r="V175" s="92"/>
      <c r="W175" s="92"/>
      <c r="X175" s="92"/>
    </row>
    <row r="176" spans="1:35" ht="13.5" customHeight="1">
      <c r="B176" s="87"/>
      <c r="C176" s="88"/>
      <c r="D176" s="88"/>
      <c r="E176" s="88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</row>
  </sheetData>
  <mergeCells count="480">
    <mergeCell ref="C1:Y1"/>
    <mergeCell ref="Z1:AD2"/>
    <mergeCell ref="B3:E3"/>
    <mergeCell ref="F3:G3"/>
    <mergeCell ref="B4:C4"/>
    <mergeCell ref="D4:I4"/>
    <mergeCell ref="J4:K4"/>
    <mergeCell ref="L4:Q4"/>
    <mergeCell ref="R4:S4"/>
    <mergeCell ref="T4:Y4"/>
    <mergeCell ref="B7:C7"/>
    <mergeCell ref="D7:I7"/>
    <mergeCell ref="J7:K7"/>
    <mergeCell ref="L7:Q7"/>
    <mergeCell ref="R7:S7"/>
    <mergeCell ref="T7:Y7"/>
    <mergeCell ref="B5:C6"/>
    <mergeCell ref="D5:I6"/>
    <mergeCell ref="J5:K6"/>
    <mergeCell ref="L5:Q5"/>
    <mergeCell ref="R5:S6"/>
    <mergeCell ref="T5:Y6"/>
    <mergeCell ref="L6:Q6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C43:P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3:G63"/>
    <mergeCell ref="H63:I63"/>
    <mergeCell ref="B64:E64"/>
    <mergeCell ref="F64:L64"/>
    <mergeCell ref="M64:O64"/>
    <mergeCell ref="P64:Q64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70:I70"/>
    <mergeCell ref="J70:O70"/>
    <mergeCell ref="P70:Q70"/>
    <mergeCell ref="B71:I71"/>
    <mergeCell ref="J71:O71"/>
    <mergeCell ref="P71:Q71"/>
    <mergeCell ref="B65:E65"/>
    <mergeCell ref="F65:L65"/>
    <mergeCell ref="M65:O65"/>
    <mergeCell ref="P65:Q65"/>
    <mergeCell ref="B67:L67"/>
    <mergeCell ref="B69:E69"/>
    <mergeCell ref="F69:O69"/>
    <mergeCell ref="P69:Q69"/>
    <mergeCell ref="B74:I74"/>
    <mergeCell ref="J74:O74"/>
    <mergeCell ref="P74:Q74"/>
    <mergeCell ref="B75:I75"/>
    <mergeCell ref="J75:O75"/>
    <mergeCell ref="P75:Q75"/>
    <mergeCell ref="B72:I72"/>
    <mergeCell ref="J72:O72"/>
    <mergeCell ref="P72:Q72"/>
    <mergeCell ref="B73:I73"/>
    <mergeCell ref="J73:O73"/>
    <mergeCell ref="P73:Q73"/>
    <mergeCell ref="B78:I78"/>
    <mergeCell ref="J78:O78"/>
    <mergeCell ref="P78:Q78"/>
    <mergeCell ref="B80:G80"/>
    <mergeCell ref="H80:I80"/>
    <mergeCell ref="B81:I81"/>
    <mergeCell ref="J81:N81"/>
    <mergeCell ref="O81:S81"/>
    <mergeCell ref="B76:I76"/>
    <mergeCell ref="J76:O76"/>
    <mergeCell ref="P76:Q76"/>
    <mergeCell ref="B77:I77"/>
    <mergeCell ref="J77:O77"/>
    <mergeCell ref="P77:Q77"/>
    <mergeCell ref="T81:V81"/>
    <mergeCell ref="B82:I82"/>
    <mergeCell ref="J82:N82"/>
    <mergeCell ref="O82:S82"/>
    <mergeCell ref="T82:V82"/>
    <mergeCell ref="B84:I84"/>
    <mergeCell ref="J84:K84"/>
    <mergeCell ref="O84:R84"/>
    <mergeCell ref="S84:T84"/>
    <mergeCell ref="O88:U88"/>
    <mergeCell ref="B89:F89"/>
    <mergeCell ref="G89:H89"/>
    <mergeCell ref="B90:G90"/>
    <mergeCell ref="H90:M90"/>
    <mergeCell ref="O90:U90"/>
    <mergeCell ref="B85:I85"/>
    <mergeCell ref="O85:U85"/>
    <mergeCell ref="B86:I86"/>
    <mergeCell ref="O86:U86"/>
    <mergeCell ref="B87:I87"/>
    <mergeCell ref="O87:U87"/>
    <mergeCell ref="V90:W90"/>
    <mergeCell ref="B91:G91"/>
    <mergeCell ref="H91:M91"/>
    <mergeCell ref="O91:S91"/>
    <mergeCell ref="T91:X91"/>
    <mergeCell ref="B92:G92"/>
    <mergeCell ref="H92:M92"/>
    <mergeCell ref="O92:S92"/>
    <mergeCell ref="T92:X92"/>
    <mergeCell ref="B95:G95"/>
    <mergeCell ref="H95:M95"/>
    <mergeCell ref="O95:S95"/>
    <mergeCell ref="T95:X95"/>
    <mergeCell ref="B96:G96"/>
    <mergeCell ref="H96:M96"/>
    <mergeCell ref="B93:G93"/>
    <mergeCell ref="H93:M93"/>
    <mergeCell ref="O93:S93"/>
    <mergeCell ref="T93:X93"/>
    <mergeCell ref="B94:G94"/>
    <mergeCell ref="H94:M94"/>
    <mergeCell ref="O94:S94"/>
    <mergeCell ref="T94:X94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U97"/>
    <mergeCell ref="V97:W97"/>
    <mergeCell ref="B98:G98"/>
    <mergeCell ref="H98:M98"/>
    <mergeCell ref="O98:S98"/>
    <mergeCell ref="T98:X98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O112:U112"/>
    <mergeCell ref="V112:W112"/>
    <mergeCell ref="O113:S113"/>
    <mergeCell ref="T113:X113"/>
    <mergeCell ref="O114:S114"/>
    <mergeCell ref="T114:X114"/>
    <mergeCell ref="B109:G109"/>
    <mergeCell ref="H109:M109"/>
    <mergeCell ref="O109:S109"/>
    <mergeCell ref="T109:X109"/>
    <mergeCell ref="B110:G110"/>
    <mergeCell ref="H110:M110"/>
    <mergeCell ref="O110:S110"/>
    <mergeCell ref="T110:X110"/>
    <mergeCell ref="S118:V120"/>
    <mergeCell ref="K119:N119"/>
    <mergeCell ref="O119:O120"/>
    <mergeCell ref="P119:P120"/>
    <mergeCell ref="Q119:Q120"/>
    <mergeCell ref="R119:R120"/>
    <mergeCell ref="K120:L120"/>
    <mergeCell ref="M120:N120"/>
    <mergeCell ref="B115:L115"/>
    <mergeCell ref="B117:E117"/>
    <mergeCell ref="F117:G117"/>
    <mergeCell ref="B118:B120"/>
    <mergeCell ref="C118:F120"/>
    <mergeCell ref="G118:J120"/>
    <mergeCell ref="K118:R118"/>
    <mergeCell ref="M123:N123"/>
    <mergeCell ref="S123:V123"/>
    <mergeCell ref="C124:F124"/>
    <mergeCell ref="G124:J124"/>
    <mergeCell ref="K124:L124"/>
    <mergeCell ref="M124:N124"/>
    <mergeCell ref="S124:V124"/>
    <mergeCell ref="C121:F121"/>
    <mergeCell ref="G121:J121"/>
    <mergeCell ref="K121:L121"/>
    <mergeCell ref="M121:N121"/>
    <mergeCell ref="S121:V121"/>
    <mergeCell ref="C122:F122"/>
    <mergeCell ref="G122:J122"/>
    <mergeCell ref="K122:L122"/>
    <mergeCell ref="M122:N122"/>
    <mergeCell ref="S122:V122"/>
    <mergeCell ref="B126:F126"/>
    <mergeCell ref="G126:H126"/>
    <mergeCell ref="B127:I127"/>
    <mergeCell ref="B128:I128"/>
    <mergeCell ref="B129:I129"/>
    <mergeCell ref="B130:I130"/>
    <mergeCell ref="C123:F123"/>
    <mergeCell ref="G123:J123"/>
    <mergeCell ref="K123:L123"/>
    <mergeCell ref="B138:E138"/>
    <mergeCell ref="F138:K138"/>
    <mergeCell ref="B139:E139"/>
    <mergeCell ref="F139:K139"/>
    <mergeCell ref="B140:E140"/>
    <mergeCell ref="F140:K140"/>
    <mergeCell ref="B131:I131"/>
    <mergeCell ref="B132:I132"/>
    <mergeCell ref="B134:H134"/>
    <mergeCell ref="B136:E136"/>
    <mergeCell ref="F136:G136"/>
    <mergeCell ref="B137:E137"/>
    <mergeCell ref="F137:K137"/>
    <mergeCell ref="B144:E144"/>
    <mergeCell ref="F144:H144"/>
    <mergeCell ref="I144:L144"/>
    <mergeCell ref="M144:P145"/>
    <mergeCell ref="B145:E145"/>
    <mergeCell ref="F145:H145"/>
    <mergeCell ref="I145:L145"/>
    <mergeCell ref="B142:F142"/>
    <mergeCell ref="G142:H142"/>
    <mergeCell ref="B143:E143"/>
    <mergeCell ref="F143:H143"/>
    <mergeCell ref="I143:L143"/>
    <mergeCell ref="M143:P143"/>
    <mergeCell ref="U150:X150"/>
    <mergeCell ref="B151:G151"/>
    <mergeCell ref="H151:N152"/>
    <mergeCell ref="O151:T152"/>
    <mergeCell ref="U151:X152"/>
    <mergeCell ref="B152:G152"/>
    <mergeCell ref="B147:L147"/>
    <mergeCell ref="B149:G149"/>
    <mergeCell ref="H149:I149"/>
    <mergeCell ref="B150:G150"/>
    <mergeCell ref="H150:N150"/>
    <mergeCell ref="O150:T150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53:G153"/>
    <mergeCell ref="H153:N154"/>
    <mergeCell ref="O153:T154"/>
    <mergeCell ref="U153:X154"/>
    <mergeCell ref="B154:G154"/>
    <mergeCell ref="B156:G156"/>
    <mergeCell ref="H156:I156"/>
    <mergeCell ref="B161:G161"/>
    <mergeCell ref="H161:K161"/>
    <mergeCell ref="L161:O161"/>
    <mergeCell ref="P161:X161"/>
    <mergeCell ref="B163:E163"/>
    <mergeCell ref="M163:N163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66:G166"/>
    <mergeCell ref="H166:N166"/>
    <mergeCell ref="O166:T166"/>
    <mergeCell ref="U166:X166"/>
    <mergeCell ref="B167:G167"/>
    <mergeCell ref="H167:N167"/>
    <mergeCell ref="O167:T167"/>
    <mergeCell ref="U167:X167"/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74:G174"/>
    <mergeCell ref="H174:N174"/>
    <mergeCell ref="O174:T174"/>
    <mergeCell ref="U174:X174"/>
    <mergeCell ref="B175:G175"/>
    <mergeCell ref="H175:N175"/>
    <mergeCell ref="O175:T175"/>
    <mergeCell ref="U175:X175"/>
    <mergeCell ref="B172:G172"/>
    <mergeCell ref="H172:N172"/>
    <mergeCell ref="O172:T172"/>
    <mergeCell ref="U172:X172"/>
    <mergeCell ref="B173:G173"/>
    <mergeCell ref="H173:N173"/>
    <mergeCell ref="O173:T173"/>
    <mergeCell ref="U173:X173"/>
  </mergeCells>
  <phoneticPr fontId="4"/>
  <hyperlinks>
    <hyperlink ref="Z77:AD115" location="目次!A1" display="目次に戻る"/>
    <hyperlink ref="Z133:AD135" location="目次!A1" display="目次に戻る"/>
    <hyperlink ref="Z147:AD147" location="目次!A1" display="目次に戻る"/>
    <hyperlink ref="Y156:AC161" location="目次!A1" display="目次に戻る"/>
    <hyperlink ref="Z156:AD161" location="目次!A1" display="目次に戻る"/>
    <hyperlink ref="Y149:AC152" location="目次!A1" display="目次に戻る"/>
    <hyperlink ref="Z149:AD152" location="目次!A1" display="目次に戻る"/>
    <hyperlink ref="Y156:Y161" location="目次!A1" display="目次に戻る"/>
    <hyperlink ref="Y149:Y152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5" manualBreakCount="5">
    <brk id="28" max="24" man="1"/>
    <brk id="49" max="24" man="1"/>
    <brk id="82" max="24" man="1"/>
    <brk id="114" max="24" man="1"/>
    <brk id="146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34銘苅</vt:lpstr>
      <vt:lpstr>'34銘苅'!Print_Area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2026-03-26T06:39:23Z</dcterms:created>
  <dcterms:modified xsi:type="dcterms:W3CDTF">2026-03-30T08:28:21Z</dcterms:modified>
</cp:coreProperties>
</file>