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6真嘉比" sheetId="1"/>
  </sheets>
  <externalReferences>
    <externalReference r:id="rId2"/>
  </externalReferences>
  <definedNames>
    <definedName localSheetId="0" name="_xlnm.Print_Area">'6真嘉比'!$A$1:$X$163</definedName>
    <definedName hidden="1" localSheetId="0" name="Z_818BF9DD_E155_4641_96DB_F10DCC046B31_.wvu.PrintArea">'6真嘉比'!$A$1:$X$164</definedName>
    <definedName hidden="1" localSheetId="0" name="Z_E2552800_251D_41CA_A2CE_2AC49632D583_.wvu.PrintArea">'6真嘉比'!$A$1:$X$163</definedName>
    <definedName hidden="1" localSheetId="0" name="Z_F7D6EA6B_8517_4614_A7B9_67C92B6F66B2_.wvu.PrintArea">'6真嘉比'!$A$1:$X$163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4" i="1" s="1"/>
  <c r="Q61" i="1"/>
  <c r="Q60" i="1"/>
  <c r="Q59" i="1"/>
  <c r="Q58" i="1"/>
  <c r="Q57" i="1"/>
  <c r="T42" i="1"/>
  <c r="P42" i="1"/>
  <c r="R40" i="1" s="1"/>
  <c r="L42" i="1"/>
  <c r="N41" i="1" s="1"/>
  <c r="H42" i="1"/>
  <c r="J41" i="1" s="1"/>
  <c r="D42" i="1"/>
  <c r="V41" i="1"/>
  <c r="F41" i="1"/>
  <c r="V40" i="1"/>
  <c r="F40" i="1"/>
  <c r="V39" i="1"/>
  <c r="F39" i="1"/>
  <c r="L34" i="1"/>
  <c r="J34" i="1"/>
  <c r="H34" i="1"/>
  <c r="F34" i="1"/>
  <c r="D34" i="1"/>
  <c r="J39" i="1" l="1"/>
  <c r="R41" i="1"/>
  <c r="N39" i="1"/>
  <c r="R39" i="1"/>
  <c r="J40" i="1"/>
  <c r="N40" i="1"/>
</calcChain>
</file>

<file path=xl/sharedStrings.xml><?xml version="1.0" encoding="utf-8"?>
<sst xmlns="http://schemas.openxmlformats.org/spreadsheetml/2006/main" count="350" uniqueCount="246">
  <si>
    <t>№</t>
    <phoneticPr fontId="3"/>
  </si>
  <si>
    <t>真嘉比小学校区</t>
    <rPh sb="0" eb="3">
      <t>マカビ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</si>
  <si>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</si>
  <si>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</si>
  <si>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</si>
  <si>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</si>
  <si>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</si>
  <si>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</si>
  <si>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字大道</t>
    <rPh sb="0" eb="1">
      <t>アザ</t>
    </rPh>
    <rPh sb="1" eb="3">
      <t>ダイドウ</t>
    </rPh>
    <phoneticPr fontId="3"/>
  </si>
  <si>
    <t>204～211、227～251、300番地</t>
    <rPh sb="19" eb="21">
      <t>バンチ</t>
    </rPh>
    <phoneticPr fontId="3"/>
  </si>
  <si>
    <t>真嘉比</t>
    <rPh sb="0" eb="3">
      <t>マカビ</t>
    </rPh>
    <phoneticPr fontId="3"/>
  </si>
  <si>
    <t>1～2丁目（全部）</t>
    <rPh sb="3" eb="5">
      <t>チョウメ</t>
    </rPh>
    <rPh sb="6" eb="8">
      <t>ゼンブ</t>
    </rPh>
    <phoneticPr fontId="3"/>
  </si>
  <si>
    <t>字松川</t>
    <rPh sb="0" eb="1">
      <t>アザ</t>
    </rPh>
    <rPh sb="1" eb="3">
      <t>マツガワ</t>
    </rPh>
    <phoneticPr fontId="3"/>
  </si>
  <si>
    <t>295～309、311～324、
326～436、452～454</t>
    <phoneticPr fontId="3"/>
  </si>
  <si>
    <t>松島</t>
    <rPh sb="0" eb="2">
      <t>マツシマ</t>
    </rPh>
    <phoneticPr fontId="3"/>
  </si>
  <si>
    <t>1丁目9番1～11号、
10～23番</t>
    <rPh sb="1" eb="3">
      <t>チョウメ</t>
    </rPh>
    <rPh sb="4" eb="5">
      <t>バン</t>
    </rPh>
    <rPh sb="9" eb="10">
      <t>ゴウ</t>
    </rPh>
    <rPh sb="17" eb="18">
      <t>バン</t>
    </rPh>
    <phoneticPr fontId="3"/>
  </si>
  <si>
    <t>3丁目2番22～30号、6番1～2、13～17号、11～20番</t>
    <rPh sb="1" eb="3">
      <t>チョウメ</t>
    </rPh>
    <rPh sb="4" eb="5">
      <t>バン</t>
    </rPh>
    <rPh sb="10" eb="11">
      <t>ゴウ</t>
    </rPh>
    <rPh sb="13" eb="14">
      <t>バン</t>
    </rPh>
    <rPh sb="23" eb="24">
      <t>ゴウ</t>
    </rPh>
    <rPh sb="30" eb="31">
      <t>バン</t>
    </rPh>
    <phoneticPr fontId="3"/>
  </si>
  <si>
    <t>460～468、700～791、800番地</t>
    <rPh sb="19" eb="21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</si>
  <si>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</si>
  <si>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</si>
  <si>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</si>
  <si>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</si>
  <si>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</si>
  <si>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</si>
  <si>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</si>
  <si>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</si>
  <si>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</si>
  <si>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</si>
  <si>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</si>
  <si>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</si>
  <si>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</si>
  <si>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</si>
  <si>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</si>
  <si>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</si>
  <si>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</si>
  <si>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</si>
  <si>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</si>
  <si>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真嘉比小学校</t>
    <rPh sb="0" eb="3">
      <t>マカビ</t>
    </rPh>
    <rPh sb="3" eb="6">
      <t>ショウガッコウ</t>
    </rPh>
    <phoneticPr fontId="3"/>
  </si>
  <si>
    <t>所在地</t>
  </si>
  <si>
    <t>真嘉比１－１７－１</t>
    <rPh sb="0" eb="3">
      <t>マカビ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</si>
  <si>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</si>
  <si>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</si>
  <si>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</si>
  <si>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</si>
  <si>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</si>
  <si>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</si>
  <si>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</si>
  <si>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</si>
  <si>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</si>
  <si>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</si>
  <si>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</si>
  <si>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</si>
  <si>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</si>
  <si>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</si>
  <si>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</si>
  <si>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</si>
  <si>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</si>
  <si>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</si>
  <si>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</si>
  <si>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</si>
  <si>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</si>
  <si>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真嘉比自治会</t>
    <rPh sb="0" eb="3">
      <t>マカビ</t>
    </rPh>
    <rPh sb="3" eb="6">
      <t>ジチカイ</t>
    </rPh>
    <phoneticPr fontId="3"/>
  </si>
  <si>
    <t>真嘉比1～2丁目、3丁目一部</t>
    <rPh sb="0" eb="3">
      <t>マカビ</t>
    </rPh>
    <rPh sb="6" eb="8">
      <t>チョウメ</t>
    </rPh>
    <rPh sb="10" eb="12">
      <t>チョウメ</t>
    </rPh>
    <rPh sb="12" eb="14">
      <t>イチブ</t>
    </rPh>
    <phoneticPr fontId="3"/>
  </si>
  <si>
    <t>松島自治会</t>
    <rPh sb="0" eb="2">
      <t>マツシマ</t>
    </rPh>
    <rPh sb="2" eb="5">
      <t>ジチカイ</t>
    </rPh>
    <phoneticPr fontId="3"/>
  </si>
  <si>
    <t>松島1丁目～2丁目</t>
    <rPh sb="0" eb="2">
      <t>マツシマ</t>
    </rPh>
    <rPh sb="3" eb="5">
      <t>チョウメ</t>
    </rPh>
    <rPh sb="7" eb="9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</si>
  <si>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</si>
  <si>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</si>
  <si>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</si>
  <si>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</si>
  <si>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</si>
  <si>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</si>
  <si>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</si>
  <si>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真嘉比小学校区まちづくり協議会準備会</t>
    <phoneticPr fontId="3"/>
  </si>
  <si>
    <t>毎月第４木曜日19:00～</t>
    <phoneticPr fontId="3"/>
  </si>
  <si>
    <t>真嘉比自治会館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</si>
  <si>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</si>
  <si>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</si>
  <si>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</si>
  <si>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松島中学校区青少年健全育成協議会</t>
    <rPh sb="0" eb="2">
      <t>マツシマ</t>
    </rPh>
    <rPh sb="2" eb="16">
      <t>チュウガッコウクセイショウネンケンゼンイクセイキョウギカイ</t>
    </rPh>
    <phoneticPr fontId="3"/>
  </si>
  <si>
    <t xml:space="preserve">琉球通信工事株式会社 </t>
    <phoneticPr fontId="3"/>
  </si>
  <si>
    <t>真嘉比53号の一部（交通広場）</t>
    <phoneticPr fontId="3"/>
  </si>
  <si>
    <t>真和志中学校区青少年健全育成協議会</t>
    <rPh sb="0" eb="3">
      <t>マワシ</t>
    </rPh>
    <rPh sb="3" eb="17">
      <t>チュウガッコウクセイショウネンケンゼンイクセイキョウギカイ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</si>
  <si>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</si>
  <si>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</si>
  <si>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t>古島自治会</t>
    <phoneticPr fontId="3"/>
  </si>
  <si>
    <r>
      <t>真嘉比山川線(フィッカ</t>
    </r>
    <r>
      <rPr>
        <sz val="10"/>
        <rFont val="ＭＳ Ｐゴシック"/>
        <family val="3"/>
        <charset val="128"/>
        <scheme val="minor"/>
      </rPr>
      <t>スハワイ通り)</t>
    </r>
    <phoneticPr fontId="3"/>
  </si>
  <si>
    <t>那覇市シルバー人材センター</t>
    <phoneticPr fontId="3"/>
  </si>
  <si>
    <t>銘苅２１号</t>
    <phoneticPr fontId="3"/>
  </si>
  <si>
    <t>興南高校ＪＲＣインターアクトクラブ</t>
    <phoneticPr fontId="3"/>
  </si>
  <si>
    <t>真嘉比山川線(フィッカスハワイ通り)</t>
    <phoneticPr fontId="3"/>
  </si>
  <si>
    <t>株式会社 石川電設</t>
    <phoneticPr fontId="3"/>
  </si>
  <si>
    <t>真嘉比山川線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</si>
  <si>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8"/>
  </si>
  <si>
    <t>株式会社 七和</t>
    <phoneticPr fontId="3"/>
  </si>
  <si>
    <t>真嘉比33号・真嘉比34号・真嘉比37号</t>
    <phoneticPr fontId="3"/>
  </si>
  <si>
    <t>松川通り会</t>
    <phoneticPr fontId="3"/>
  </si>
  <si>
    <t>松島松川線</t>
    <phoneticPr fontId="3"/>
  </si>
  <si>
    <t>えがお友の会
（ひらまつ保育園）</t>
    <phoneticPr fontId="3"/>
  </si>
  <si>
    <t>真嘉比西公園</t>
    <phoneticPr fontId="3"/>
  </si>
  <si>
    <t>わかあゆ自治会</t>
    <phoneticPr fontId="3"/>
  </si>
  <si>
    <t>真嘉比山川線、古島23号、古島26号、
古島45号、の一部、古島28号</t>
    <phoneticPr fontId="3"/>
  </si>
  <si>
    <t>花は咲く【A・B・Cグループ】</t>
    <rPh sb="0" eb="1">
      <t>ハナ</t>
    </rPh>
    <rPh sb="2" eb="3">
      <t>サ</t>
    </rPh>
    <phoneticPr fontId="3"/>
  </si>
  <si>
    <t>真嘉比南公園</t>
    <rPh sb="3" eb="4">
      <t>ミナミ</t>
    </rPh>
    <phoneticPr fontId="3"/>
  </si>
  <si>
    <t>花は咲く</t>
    <phoneticPr fontId="3"/>
  </si>
  <si>
    <t>真嘉比中央公園西線（終点から約150ｍ）</t>
    <phoneticPr fontId="3"/>
  </si>
  <si>
    <t>大道森愛護会</t>
    <rPh sb="0" eb="3">
      <t>ダイドウモリ</t>
    </rPh>
    <rPh sb="3" eb="6">
      <t>アイゴカイ</t>
    </rPh>
    <phoneticPr fontId="3"/>
  </si>
  <si>
    <t>真嘉比中央公園</t>
    <rPh sb="0" eb="5">
      <t>マカビチュウオウ</t>
    </rPh>
    <rPh sb="5" eb="7">
      <t>コウエン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</si>
  <si>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</si>
  <si>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</si>
  <si>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</si>
  <si>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</si>
  <si>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</si>
  <si>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</si>
  <si>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</si>
  <si>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沖縄県宅地建物取引業協会</t>
    <phoneticPr fontId="3"/>
  </si>
  <si>
    <t>　　活動場所</t>
    <rPh sb="2" eb="6">
      <t>カツドウバショ</t>
    </rPh>
    <phoneticPr fontId="0"/>
  </si>
  <si>
    <t>那覇市観光ホテル旅館事業協同組合</t>
    <phoneticPr fontId="3"/>
  </si>
  <si>
    <t>安岡建設株式会社</t>
    <phoneticPr fontId="3"/>
  </si>
  <si>
    <t>真嘉比中央公園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</si>
  <si>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</si>
  <si>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</si>
  <si>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</si>
  <si>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</si>
  <si>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</si>
  <si>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</si>
  <si>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リウボウストア</t>
    <phoneticPr fontId="3"/>
  </si>
  <si>
    <t>組織名</t>
    <rPh sb="0" eb="3">
      <t>ソシキメイ</t>
    </rPh>
    <phoneticPr fontId="13"/>
  </si>
  <si>
    <t>金秀商事株式会社</t>
    <phoneticPr fontId="3"/>
  </si>
  <si>
    <t>大道区自治会</t>
    <rPh sb="0" eb="3">
      <t>ダイドウク</t>
    </rPh>
    <rPh sb="3" eb="6">
      <t>ジチカイ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</si>
  <si>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</si>
  <si>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</si>
  <si>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</si>
  <si>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</si>
  <si>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</si>
  <si>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</si>
  <si>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</si>
  <si>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</si>
  <si>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</si>
  <si>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</si>
  <si>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</si>
  <si>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</si>
  <si>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</si>
  <si>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</si>
  <si>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</si>
  <si>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</si>
  <si>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</si>
  <si>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</si>
  <si>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真嘉比こども園</t>
    <rPh sb="0" eb="3">
      <t>マカビ</t>
    </rPh>
    <rPh sb="6" eb="7">
      <t>エン</t>
    </rPh>
    <phoneticPr fontId="3"/>
  </si>
  <si>
    <t>真嘉比1-18-1</t>
    <rPh sb="0" eb="3">
      <t>マカビ</t>
    </rPh>
    <phoneticPr fontId="3"/>
  </si>
  <si>
    <t>○</t>
    <phoneticPr fontId="3"/>
  </si>
  <si>
    <t>電話：884-4476
FAX：同上</t>
    <phoneticPr fontId="3"/>
  </si>
  <si>
    <t>真嘉比1-17-1</t>
    <rPh sb="0" eb="3">
      <t>マカビ</t>
    </rPh>
    <phoneticPr fontId="3"/>
  </si>
  <si>
    <t>電話：917-3306
FAX：917-3346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</si>
  <si>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</si>
  <si>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真嘉比自治会自主防災会</t>
    <phoneticPr fontId="3"/>
  </si>
  <si>
    <t>真嘉比小学校自主防災会</t>
    <phoneticPr fontId="3"/>
  </si>
  <si>
    <t>女性防火クラブ真嘉比支部自主防災会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</si>
  <si>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</si>
  <si>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</si>
  <si>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</si>
  <si>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にこにこ児童クラブ</t>
    <rPh sb="4" eb="6">
      <t>ジドウ</t>
    </rPh>
    <phoneticPr fontId="3"/>
  </si>
  <si>
    <t>真嘉比1-17-2　
真嘉比小学校敷地内</t>
    <rPh sb="11" eb="14">
      <t>マカビ</t>
    </rPh>
    <rPh sb="14" eb="17">
      <t>ショウガッコウ</t>
    </rPh>
    <rPh sb="17" eb="20">
      <t>シキチナイ</t>
    </rPh>
    <phoneticPr fontId="3"/>
  </si>
  <si>
    <t xml:space="preserve">なないろ児童クラブ新都心
</t>
    <rPh sb="4" eb="6">
      <t>ジドウ</t>
    </rPh>
    <rPh sb="9" eb="12">
      <t>シントシン</t>
    </rPh>
    <phoneticPr fontId="0"/>
  </si>
  <si>
    <t>真嘉比1-1-10　
二千年チャイルドビル4F.5F</t>
    <rPh sb="11" eb="14">
      <t>ニセンネン</t>
    </rPh>
    <phoneticPr fontId="3"/>
  </si>
  <si>
    <t>すまいる学童</t>
    <rPh sb="4" eb="6">
      <t>ガクドウ</t>
    </rPh>
    <phoneticPr fontId="3"/>
  </si>
  <si>
    <t>真嘉比1-12-17　102
コーポまるよし</t>
    <rPh sb="0" eb="3">
      <t>マカビ</t>
    </rPh>
    <phoneticPr fontId="3"/>
  </si>
  <si>
    <t>児童クラブなないろキッズ</t>
    <rPh sb="0" eb="2">
      <t>ジドウ</t>
    </rPh>
    <phoneticPr fontId="3"/>
  </si>
  <si>
    <t>真嘉比1-1-10</t>
    <phoneticPr fontId="3"/>
  </si>
  <si>
    <t>ふれんず学童</t>
    <rPh sb="4" eb="6">
      <t>ガクドウ</t>
    </rPh>
    <phoneticPr fontId="0"/>
  </si>
  <si>
    <t>真嘉比1-15-10　２階</t>
    <rPh sb="12" eb="13">
      <t>カイ</t>
    </rPh>
    <phoneticPr fontId="3"/>
  </si>
  <si>
    <t>すまいる学童　
2ｎｄ　ｂａｓｅ</t>
    <rPh sb="4" eb="6">
      <t>ガクドウ</t>
    </rPh>
    <phoneticPr fontId="3"/>
  </si>
  <si>
    <t>真嘉比1-13-3　ルミエールM　
201号室</t>
    <rPh sb="0" eb="3">
      <t>マカビ</t>
    </rPh>
    <rPh sb="21" eb="23">
      <t>ゴウシツ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</si>
  <si>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</si>
  <si>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</si>
  <si>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</si>
  <si>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</si>
  <si>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</si>
  <si>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旗頭</t>
  </si>
  <si>
    <t>第3日曜日</t>
  </si>
  <si>
    <t>16：00～17：00
17：00～18：00</t>
    <phoneticPr fontId="3"/>
  </si>
  <si>
    <t>真嘉比自治会館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</si>
  <si>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</si>
  <si>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</si>
  <si>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</si>
  <si>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</si>
  <si>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</si>
  <si>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</si>
  <si>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松島、真嘉比</t>
    <phoneticPr fontId="3"/>
  </si>
  <si>
    <t>首里末吉町2-95-4</t>
    <phoneticPr fontId="3"/>
  </si>
  <si>
    <t>８８２－２２６６</t>
    <phoneticPr fontId="3"/>
  </si>
  <si>
    <t>松島</t>
    <phoneticPr fontId="3"/>
  </si>
  <si>
    <t>大道、松川</t>
    <phoneticPr fontId="3"/>
  </si>
  <si>
    <t>松川301-4</t>
    <phoneticPr fontId="3"/>
  </si>
  <si>
    <t>８８２－１６２２</t>
    <phoneticPr fontId="3"/>
  </si>
  <si>
    <t>松川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</si>
  <si>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</si>
  <si>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</si>
  <si>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</si>
  <si>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</si>
  <si>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</si>
  <si>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真嘉比やーにんじゅ会</t>
    <rPh sb="0" eb="3">
      <t>マカビ</t>
    </rPh>
    <rPh sb="9" eb="10">
      <t>カイ</t>
    </rPh>
    <phoneticPr fontId="13"/>
  </si>
  <si>
    <t>第2･4火曜日　</t>
    <rPh sb="0" eb="1">
      <t>ダイ</t>
    </rPh>
    <rPh sb="4" eb="7">
      <t>カヨウビ</t>
    </rPh>
    <phoneticPr fontId="13"/>
  </si>
  <si>
    <t>10:00～12:00</t>
    <phoneticPr fontId="13"/>
  </si>
  <si>
    <t>真嘉比自治会館（字真嘉比2-33-12）</t>
    <rPh sb="0" eb="3">
      <t>マカビ</t>
    </rPh>
    <rPh sb="3" eb="5">
      <t>ジチ</t>
    </rPh>
    <rPh sb="5" eb="7">
      <t>カイカン</t>
    </rPh>
    <rPh sb="8" eb="9">
      <t>アザ</t>
    </rPh>
    <rPh sb="9" eb="12">
      <t>マカビ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</si>
  <si>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</si>
  <si>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</si>
  <si>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</si>
  <si>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田崎病院</t>
  </si>
  <si>
    <t>精神科, 心療内科</t>
  </si>
  <si>
    <t>字松川319</t>
  </si>
  <si>
    <t>098-885-2375</t>
  </si>
  <si>
    <t>輔仁クリニック</t>
  </si>
  <si>
    <t>内科, 精神科, 心療内科, 脳神経外科</t>
  </si>
  <si>
    <t>松川301</t>
  </si>
  <si>
    <t>098-885-6605</t>
  </si>
  <si>
    <t>安座間産婦人科</t>
  </si>
  <si>
    <t>産科, 婦人科, 産婦人科</t>
  </si>
  <si>
    <t>真嘉比1-21-17</t>
  </si>
  <si>
    <t>098-884-3600</t>
  </si>
  <si>
    <t>アラカキ眼科</t>
  </si>
  <si>
    <t>眼科</t>
  </si>
  <si>
    <t>真嘉比3-13-3</t>
  </si>
  <si>
    <t>098-884-0010</t>
  </si>
  <si>
    <t>島袋整形外科</t>
  </si>
  <si>
    <t>整形外科, リハビリテーション科</t>
  </si>
  <si>
    <t>真嘉比3-6-14</t>
  </si>
  <si>
    <t>098-882-4322</t>
  </si>
  <si>
    <t>なかよし内科クリニック</t>
    <phoneticPr fontId="3"/>
  </si>
  <si>
    <t>内科, 消化器内科（胃腸内科）</t>
  </si>
  <si>
    <t>真嘉比2-29-28</t>
  </si>
  <si>
    <t>098-887-3333</t>
  </si>
  <si>
    <t>那覇西クリニック　まかび</t>
  </si>
  <si>
    <t>乳腺外科</t>
  </si>
  <si>
    <t>真嘉比2-29-22</t>
  </si>
  <si>
    <t>098-884-7824</t>
  </si>
  <si>
    <t>みやら内科クリニック</t>
  </si>
  <si>
    <t>内科,腎臓内科,リウマチ科,その他</t>
    <phoneticPr fontId="3"/>
  </si>
  <si>
    <t>真嘉比1-7-1　2階・3階</t>
  </si>
  <si>
    <t>098-886-5858</t>
  </si>
  <si>
    <t>安木内科</t>
  </si>
  <si>
    <t>内科, 腎臓内科</t>
  </si>
  <si>
    <t>098-882-4300</t>
  </si>
  <si>
    <t>まかび　心のクリニック</t>
    <phoneticPr fontId="3"/>
  </si>
  <si>
    <t xml:space="preserve">精神科,心療内科 </t>
    <phoneticPr fontId="3"/>
  </si>
  <si>
    <t xml:space="preserve">那覇市真嘉比1-7-1
テンズまかび4F </t>
    <phoneticPr fontId="3"/>
  </si>
  <si>
    <t xml:space="preserve">098-884-7800 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</si>
</sst>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0" fillId="4" borderId="0" xfId="0" applyFont="1" applyFill="1">
      <alignment vertical="center"/>
    </xf>
    <xf numFmtId="0" fontId="24" fillId="4" borderId="0" xfId="0" applyFont="1" applyFill="1" applyAlignment="1">
      <alignment horizontal="center" vertical="center" wrapText="1"/>
    </xf>
    <xf numFmtId="0" fontId="25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3" fontId="3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0" borderId="0" xfId="0" applyFont="1">
      <alignment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35" xfId="0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5" fillId="4" borderId="0" xfId="0" applyFont="1" applyFill="1">
      <alignment vertical="center"/>
    </xf>
    <xf numFmtId="0" fontId="14" fillId="0" borderId="0" xfId="0" applyFont="1" applyAlignment="1">
      <alignment vertical="center" wrapText="1"/>
    </xf>
    <xf numFmtId="0" fontId="45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77" fontId="25" fillId="0" borderId="7" xfId="2" applyNumberFormat="1" applyFont="1" applyBorder="1" applyAlignment="1">
      <alignment horizontal="left" vertical="center"/>
    </xf>
    <xf numFmtId="177" fontId="25" fillId="0" borderId="9" xfId="2" applyNumberFormat="1" applyFont="1" applyBorder="1" applyAlignment="1">
      <alignment horizontal="left" vertical="center"/>
    </xf>
    <xf numFmtId="177" fontId="25" fillId="0" borderId="8" xfId="2" applyNumberFormat="1" applyFont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43" fillId="0" borderId="0" xfId="0" applyFont="1" applyAlignment="1">
      <alignment vertical="center" wrapText="1" shrinkToFit="1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3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2" fillId="0" borderId="0" xfId="0" applyFont="1">
      <alignment vertical="center"/>
    </xf>
    <xf numFmtId="0" fontId="14" fillId="0" borderId="0" xfId="0" applyFont="1">
      <alignment vertical="center"/>
    </xf>
    <xf numFmtId="0" fontId="5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shrinkToFit="1"/>
    </xf>
    <xf numFmtId="0" fontId="60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7" fillId="3" borderId="6" xfId="0" applyFont="1" applyFill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27" fillId="2" borderId="8" xfId="0" applyFont="1" applyFill="1" applyBorder="1" applyAlignment="1">
      <alignment horizontal="center" vertical="center" shrinkToFi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54" fillId="0" borderId="13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6" fillId="2" borderId="10" xfId="0" applyFont="1" applyFill="1" applyBorder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0" fontId="53" fillId="0" borderId="4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25" fillId="0" borderId="10" xfId="0" applyFont="1" applyBorder="1" applyAlignment="1">
      <alignment horizontal="left" vertical="top" wrapText="1"/>
    </xf>
    <xf numFmtId="0" fontId="50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77" fontId="27" fillId="2" borderId="7" xfId="2" applyNumberFormat="1" applyFont="1" applyFill="1" applyBorder="1" applyAlignment="1">
      <alignment horizontal="center" vertical="center"/>
    </xf>
    <xf numFmtId="177" fontId="27" fillId="2" borderId="9" xfId="2" applyNumberFormat="1" applyFont="1" applyFill="1" applyBorder="1" applyAlignment="1">
      <alignment horizontal="center" vertical="center"/>
    </xf>
    <xf numFmtId="177" fontId="27" fillId="2" borderId="8" xfId="2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2" fillId="0" borderId="7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177" fontId="25" fillId="0" borderId="7" xfId="2" applyNumberFormat="1" applyFont="1" applyBorder="1" applyAlignment="1">
      <alignment horizontal="left" vertical="center" wrapText="1"/>
    </xf>
    <xf numFmtId="177" fontId="25" fillId="0" borderId="9" xfId="2" applyNumberFormat="1" applyFont="1" applyBorder="1" applyAlignment="1">
      <alignment horizontal="left" vertical="center" wrapText="1"/>
    </xf>
    <xf numFmtId="177" fontId="25" fillId="0" borderId="8" xfId="2" applyNumberFormat="1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177" fontId="25" fillId="0" borderId="7" xfId="2" applyNumberFormat="1" applyFont="1" applyBorder="1" applyAlignment="1">
      <alignment horizontal="left" vertical="center"/>
    </xf>
    <xf numFmtId="177" fontId="25" fillId="0" borderId="9" xfId="2" applyNumberFormat="1" applyFont="1" applyBorder="1" applyAlignment="1">
      <alignment horizontal="left" vertical="center"/>
    </xf>
    <xf numFmtId="177" fontId="25" fillId="0" borderId="8" xfId="2" applyNumberFormat="1" applyFont="1" applyBorder="1" applyAlignment="1">
      <alignment horizontal="left" vertical="center"/>
    </xf>
    <xf numFmtId="177" fontId="27" fillId="2" borderId="10" xfId="2" applyNumberFormat="1" applyFont="1" applyFill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23" fillId="0" borderId="10" xfId="2" applyNumberFormat="1" applyFont="1" applyBorder="1" applyAlignment="1">
      <alignment horizontal="center" vertical="center"/>
    </xf>
    <xf numFmtId="0" fontId="33" fillId="5" borderId="10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5" fillId="5" borderId="0" xfId="0" applyFont="1" applyFill="1" applyAlignment="1">
      <alignment horizontal="right" vertical="center" wrapText="1"/>
    </xf>
    <xf numFmtId="38" fontId="23" fillId="0" borderId="7" xfId="1" applyFont="1" applyBorder="1" applyAlignment="1">
      <alignment horizontal="center" vertical="center"/>
    </xf>
    <xf numFmtId="38" fontId="23" fillId="0" borderId="8" xfId="1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left" vertical="center" wrapText="1"/>
    </xf>
    <xf numFmtId="0" fontId="33" fillId="5" borderId="9" xfId="0" applyFont="1" applyFill="1" applyBorder="1" applyAlignment="1">
      <alignment horizontal="left" vertical="center" wrapText="1"/>
    </xf>
    <xf numFmtId="0" fontId="33" fillId="5" borderId="8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3" fillId="2" borderId="10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shrinkToFi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5" fillId="0" borderId="26" xfId="0" applyNumberFormat="1" applyFont="1" applyBorder="1" applyAlignment="1">
      <alignment horizontal="center" vertical="center"/>
    </xf>
    <xf numFmtId="177" fontId="35" fillId="0" borderId="31" xfId="0" applyNumberFormat="1" applyFont="1" applyBorder="1" applyAlignment="1">
      <alignment horizontal="center" vertical="center"/>
    </xf>
    <xf numFmtId="38" fontId="18" fillId="0" borderId="24" xfId="1" applyFont="1" applyBorder="1" applyAlignment="1">
      <alignment horizontal="center" vertical="center"/>
    </xf>
    <xf numFmtId="38" fontId="18" fillId="0" borderId="25" xfId="1" applyFont="1" applyBorder="1" applyAlignment="1">
      <alignment horizontal="center" vertical="center"/>
    </xf>
    <xf numFmtId="177" fontId="31" fillId="0" borderId="26" xfId="0" applyNumberFormat="1" applyFont="1" applyBorder="1" applyAlignment="1">
      <alignment horizontal="center" vertical="center"/>
    </xf>
    <xf numFmtId="177" fontId="31" fillId="0" borderId="31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left" vertical="top"/>
    </xf>
    <xf numFmtId="38" fontId="33" fillId="0" borderId="22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38" fontId="18" fillId="0" borderId="22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31" fillId="0" borderId="19" xfId="0" applyNumberFormat="1" applyFont="1" applyBorder="1" applyAlignment="1">
      <alignment horizontal="center" vertical="center"/>
    </xf>
    <xf numFmtId="177" fontId="31" fillId="0" borderId="30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77" fontId="31" fillId="0" borderId="17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77" fontId="31" fillId="0" borderId="18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38" fontId="30" fillId="0" borderId="28" xfId="1" applyFont="1" applyBorder="1" applyAlignment="1">
      <alignment horizontal="center" vertical="center" wrapText="1"/>
    </xf>
    <xf numFmtId="38" fontId="30" fillId="0" borderId="27" xfId="1" applyFont="1" applyBorder="1" applyAlignment="1">
      <alignment horizontal="center" vertical="center" wrapText="1"/>
    </xf>
    <xf numFmtId="38" fontId="30" fillId="0" borderId="4" xfId="1" applyFont="1" applyBorder="1" applyAlignment="1">
      <alignment horizontal="center" vertical="center" wrapText="1"/>
    </xf>
    <xf numFmtId="38" fontId="30" fillId="0" borderId="5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24" fillId="0" borderId="26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4" fillId="0" borderId="7" xfId="1" applyFont="1" applyBorder="1" applyAlignment="1">
      <alignment horizontal="center" vertical="center" wrapText="1"/>
    </xf>
    <xf numFmtId="38" fontId="24" fillId="0" borderId="8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23" xfId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16" fillId="0" borderId="13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'6真嘉比'!$B$39:$C$39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('6真嘉比'!$D$39:$E$39,'6真嘉比'!$H$39:$I$39,'6真嘉比'!$L$39:$M$39,'6真嘉比'!$P$39:$Q$39,'6真嘉比'!$T$39:$U$39)</c:f>
              <c:numCache>
                <c:formatCode>#,##0_);[Red]\(#,##0\)</c:formatCode>
                <c:ptCount val="10"/>
                <c:pt idx="0">
                  <c:v>1436</c:v>
                </c:pt>
                <c:pt idx="2">
                  <c:v>1385</c:v>
                </c:pt>
                <c:pt idx="4">
                  <c:v>1407</c:v>
                </c:pt>
                <c:pt idx="6">
                  <c:v>1412</c:v>
                </c:pt>
                <c:pt idx="8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D-4286-966B-F238BC17DD30}"/>
            </c:ext>
          </c:extLst>
        </c:ser>
        <c:ser>
          <c:idx val="1"/>
          <c:order val="1"/>
          <c:tx>
            <c:strRef>
              <c:f>'6真嘉比'!$B$40:$C$40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('6真嘉比'!$D$40:$E$40,'6真嘉比'!$H$40:$I$40,'6真嘉比'!$L$40:$M$40,'6真嘉比'!$P$40:$Q$40,'6真嘉比'!$T$40:$U$40)</c:f>
              <c:numCache>
                <c:formatCode>#,##0_);[Red]\(#,##0\)</c:formatCode>
                <c:ptCount val="10"/>
                <c:pt idx="0">
                  <c:v>4745</c:v>
                </c:pt>
                <c:pt idx="2">
                  <c:v>4939</c:v>
                </c:pt>
                <c:pt idx="4">
                  <c:v>4983</c:v>
                </c:pt>
                <c:pt idx="6">
                  <c:v>5007</c:v>
                </c:pt>
                <c:pt idx="8">
                  <c:v>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D-4286-966B-F238BC17DD30}"/>
            </c:ext>
          </c:extLst>
        </c:ser>
        <c:ser>
          <c:idx val="2"/>
          <c:order val="2"/>
          <c:tx>
            <c:strRef>
              <c:f>'6真嘉比'!$B$41:$C$41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('6真嘉比'!$D$41:$E$41,'6真嘉比'!$H$41:$I$41,'6真嘉比'!$L$41:$M$41,'6真嘉比'!$P$41:$Q$41,'6真嘉比'!$T$41:$U$41)</c:f>
              <c:numCache>
                <c:formatCode>#,##0_);[Red]\(#,##0\)</c:formatCode>
                <c:ptCount val="10"/>
                <c:pt idx="0">
                  <c:v>1046</c:v>
                </c:pt>
                <c:pt idx="2">
                  <c:v>1055</c:v>
                </c:pt>
                <c:pt idx="4">
                  <c:v>1066</c:v>
                </c:pt>
                <c:pt idx="6">
                  <c:v>1076</c:v>
                </c:pt>
                <c:pt idx="8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D-4286-966B-F238BC17DD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'6真嘉比'!$B$32:$C$32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'6真嘉比'!$D$32:$M$32</c:f>
              <c:numCache>
                <c:formatCode>#,##0_);[Red]\(#,##0\)</c:formatCode>
                <c:ptCount val="10"/>
                <c:pt idx="0">
                  <c:v>3477</c:v>
                </c:pt>
                <c:pt idx="2">
                  <c:v>3541</c:v>
                </c:pt>
                <c:pt idx="4">
                  <c:v>3545</c:v>
                </c:pt>
                <c:pt idx="6">
                  <c:v>3546</c:v>
                </c:pt>
                <c:pt idx="8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B-4E3C-8E39-C5E21229647A}"/>
            </c:ext>
          </c:extLst>
        </c:ser>
        <c:ser>
          <c:idx val="3"/>
          <c:order val="1"/>
          <c:tx>
            <c:strRef>
              <c:f>'6真嘉比'!$B$33:$C$33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'6真嘉比'!$D$33:$M$33</c:f>
              <c:numCache>
                <c:formatCode>#,##0_);[Red]\(#,##0\)</c:formatCode>
                <c:ptCount val="10"/>
                <c:pt idx="0">
                  <c:v>3750</c:v>
                </c:pt>
                <c:pt idx="2">
                  <c:v>3838</c:v>
                </c:pt>
                <c:pt idx="4">
                  <c:v>3911</c:v>
                </c:pt>
                <c:pt idx="6">
                  <c:v>3949</c:v>
                </c:pt>
                <c:pt idx="8">
                  <c:v>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B-4E3C-8E39-C5E2122964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12281572826728"/>
          <c:y val="0.17747913232372073"/>
          <c:w val="0.75274406318265497"/>
          <c:h val="0.6705403099044893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'6真嘉比'!$B$35:$C$35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'6真嘉比'!$D$31:$M$31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'6真嘉比'!$D$35:$M$35</c:f>
              <c:numCache>
                <c:formatCode>#,##0_);[Red]\(#,##0\)</c:formatCode>
                <c:ptCount val="10"/>
                <c:pt idx="0">
                  <c:v>3482</c:v>
                </c:pt>
                <c:pt idx="2">
                  <c:v>3652</c:v>
                </c:pt>
                <c:pt idx="4">
                  <c:v>3703</c:v>
                </c:pt>
                <c:pt idx="6">
                  <c:v>3707</c:v>
                </c:pt>
                <c:pt idx="8">
                  <c:v>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0-4CED-9730-4BEAC38497E5}"/>
            </c:ext>
          </c:extLst>
        </c:ser>
        <c:ser>
          <c:idx val="0"/>
          <c:order val="1"/>
          <c:tx>
            <c:strRef>
              <c:f>'6真嘉比'!$B$34:$C$34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'6真嘉比'!$D$31:$M$31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'6真嘉比'!$D$34:$M$34</c:f>
              <c:numCache>
                <c:formatCode>#,##0</c:formatCode>
                <c:ptCount val="10"/>
                <c:pt idx="0">
                  <c:v>7227</c:v>
                </c:pt>
                <c:pt idx="2">
                  <c:v>7379</c:v>
                </c:pt>
                <c:pt idx="4">
                  <c:v>7456</c:v>
                </c:pt>
                <c:pt idx="6">
                  <c:v>7495</c:v>
                </c:pt>
                <c:pt idx="8">
                  <c:v>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0-4CED-9730-4BEAC384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'6真嘉比'!$B$41:$C$41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'6真嘉比'!$D$31:$M$31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('6真嘉比'!$F$41:$G$41,'6真嘉比'!$J$41:$K$41,'6真嘉比'!$N$41:$O$41,'6真嘉比'!$R$41:$S$41,'6真嘉比'!$V$41:$W$41)</c:f>
              <c:numCache>
                <c:formatCode>0.0%</c:formatCode>
                <c:ptCount val="10"/>
                <c:pt idx="0">
                  <c:v>0.1447350214473502</c:v>
                </c:pt>
                <c:pt idx="2">
                  <c:v>0.14297330261553057</c:v>
                </c:pt>
                <c:pt idx="4">
                  <c:v>0.14297210300429183</c:v>
                </c:pt>
                <c:pt idx="6">
                  <c:v>0.14356237491661109</c:v>
                </c:pt>
                <c:pt idx="8">
                  <c:v>0.14315624182151268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0-4CED-9730-4BEAC384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0320"/>
        <c:axId val="159766121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12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0320"/>
        <c:crosses val="max"/>
        <c:crossBetween val="between"/>
      </c:valAx>
      <c:catAx>
        <c:axId val="15977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66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952625970436272"/>
          <c:y val="0.1191957022351173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0.0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00877701119833"/>
          <c:y val="0.12598360984693427"/>
          <c:w val="0.74708508583119737"/>
          <c:h val="0.7391997225842855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'6真嘉比'!$C$56:$C$61</c15:sqref>
                  </c15:fullRef>
                </c:ext>
              </c:extLst>
              <c:f>'6真嘉比'!$C$57:$C$61</c:f>
              <c:numCache>
                <c:formatCode>General</c:formatCode>
                <c:ptCount val="5"/>
                <c:pt idx="0">
                  <c:v>93</c:v>
                </c:pt>
                <c:pt idx="1">
                  <c:v>99</c:v>
                </c:pt>
                <c:pt idx="2">
                  <c:v>90</c:v>
                </c:pt>
                <c:pt idx="3">
                  <c:v>99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0-4E01-AA6E-03A700D14050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'6真嘉比'!$D$56:$D$61</c15:sqref>
                  </c15:fullRef>
                </c:ext>
              </c:extLst>
              <c:f>'6真嘉比'!$D$57:$D$61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EA0-4E01-AA6E-03A700D14050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'6真嘉比'!$E$56:$E$61</c15:sqref>
                  </c15:fullRef>
                </c:ext>
              </c:extLst>
              <c:f>'6真嘉比'!$E$57:$E$61</c:f>
              <c:numCache>
                <c:formatCode>General</c:formatCode>
                <c:ptCount val="5"/>
                <c:pt idx="0">
                  <c:v>108</c:v>
                </c:pt>
                <c:pt idx="1">
                  <c:v>92</c:v>
                </c:pt>
                <c:pt idx="2">
                  <c:v>101</c:v>
                </c:pt>
                <c:pt idx="3">
                  <c:v>88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0-4E01-AA6E-03A700D14050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'6真嘉比'!$F$56:$F$61</c15:sqref>
                  </c15:fullRef>
                </c:ext>
              </c:extLst>
              <c:f>'6真嘉比'!$F$57:$F$61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EA0-4E01-AA6E-03A700D14050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'6真嘉比'!$G$56:$G$61</c15:sqref>
                  </c15:fullRef>
                </c:ext>
              </c:extLst>
              <c:f>'6真嘉比'!$G$57:$G$61</c:f>
              <c:numCache>
                <c:formatCode>General</c:formatCode>
                <c:ptCount val="5"/>
                <c:pt idx="0">
                  <c:v>100</c:v>
                </c:pt>
                <c:pt idx="1">
                  <c:v>101</c:v>
                </c:pt>
                <c:pt idx="2">
                  <c:v>94</c:v>
                </c:pt>
                <c:pt idx="3">
                  <c:v>99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A0-4E01-AA6E-03A700D14050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'6真嘉比'!$H$56:$H$61</c15:sqref>
                  </c15:fullRef>
                </c:ext>
              </c:extLst>
              <c:f>'6真嘉比'!$H$57:$H$61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EA0-4E01-AA6E-03A700D14050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'6真嘉比'!$I$56:$I$61</c15:sqref>
                  </c15:fullRef>
                </c:ext>
              </c:extLst>
              <c:f>'6真嘉比'!$I$57:$I$61</c:f>
              <c:numCache>
                <c:formatCode>General</c:formatCode>
                <c:ptCount val="5"/>
                <c:pt idx="0">
                  <c:v>97</c:v>
                </c:pt>
                <c:pt idx="1">
                  <c:v>100</c:v>
                </c:pt>
                <c:pt idx="2">
                  <c:v>101</c:v>
                </c:pt>
                <c:pt idx="3">
                  <c:v>91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A0-4E01-AA6E-03A700D14050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'6真嘉比'!$J$56:$J$61</c15:sqref>
                  </c15:fullRef>
                </c:ext>
              </c:extLst>
              <c:f>'6真嘉比'!$J$57:$J$61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EA0-4E01-AA6E-03A700D14050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'6真嘉比'!$K$56:$K$61</c15:sqref>
                  </c15:fullRef>
                </c:ext>
              </c:extLst>
              <c:f>'6真嘉比'!$K$57:$K$61</c:f>
              <c:numCache>
                <c:formatCode>General</c:formatCode>
                <c:ptCount val="5"/>
                <c:pt idx="0">
                  <c:v>105</c:v>
                </c:pt>
                <c:pt idx="1">
                  <c:v>95</c:v>
                </c:pt>
                <c:pt idx="2">
                  <c:v>98</c:v>
                </c:pt>
                <c:pt idx="3">
                  <c:v>100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A0-4E01-AA6E-03A700D14050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'6真嘉比'!$L$56:$L$61</c15:sqref>
                  </c15:fullRef>
                </c:ext>
              </c:extLst>
              <c:f>'6真嘉比'!$L$57:$L$61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EA0-4E01-AA6E-03A700D14050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'6真嘉比'!$M$56:$M$61</c15:sqref>
                  </c15:fullRef>
                </c:ext>
              </c:extLst>
              <c:f>'6真嘉比'!$M$57:$M$61</c:f>
              <c:numCache>
                <c:formatCode>General</c:formatCode>
                <c:ptCount val="5"/>
                <c:pt idx="0">
                  <c:v>89</c:v>
                </c:pt>
                <c:pt idx="1">
                  <c:v>104</c:v>
                </c:pt>
                <c:pt idx="2">
                  <c:v>93</c:v>
                </c:pt>
                <c:pt idx="3">
                  <c:v>99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A0-4E01-AA6E-03A700D14050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'6真嘉比'!$B$56:$B$61</c15:sqref>
                  </c15:fullRef>
                </c:ext>
              </c:extLst>
              <c:f>'6真嘉比'!$B$57:$B$61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'6真嘉比'!$N$56:$N$61</c15:sqref>
                  </c15:fullRef>
                </c:ext>
              </c:extLst>
              <c:f>'6真嘉比'!$N$57:$N$61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EA0-4E01-AA6E-03A700D140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80304"/>
        <c:axId val="822769488"/>
        <c:extLst/>
      </c:barChart>
      <c:catAx>
        <c:axId val="82278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9488"/>
        <c:crosses val="autoZero"/>
        <c:auto val="1"/>
        <c:lblAlgn val="ctr"/>
        <c:lblOffset val="100"/>
        <c:noMultiLvlLbl val="0"/>
      </c:catAx>
      <c:valAx>
        <c:axId val="82276948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803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63317380603916"/>
          <c:y val="5.9249880610566408E-2"/>
          <c:w val="0.59507409606261996"/>
          <c:h val="0.12040090717079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'[1]6真嘉比'!$B$39:$C$39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('[1]6真嘉比'!$D$39:$E$39,'[1]6真嘉比'!$H$39:$I$39,'[1]6真嘉比'!$L$39:$M$39,'[1]6真嘉比'!$P$39:$Q$39,'[1]6真嘉比'!$T$39:$U$39)</c:f>
              <c:numCache>
                <c:formatCode>General</c:formatCode>
                <c:ptCount val="10"/>
                <c:pt idx="0">
                  <c:v>1436</c:v>
                </c:pt>
                <c:pt idx="2">
                  <c:v>1385</c:v>
                </c:pt>
                <c:pt idx="4">
                  <c:v>1407</c:v>
                </c:pt>
                <c:pt idx="6">
                  <c:v>1412</c:v>
                </c:pt>
                <c:pt idx="8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6B1-9BBF-0D7E2A5BA99B}"/>
            </c:ext>
          </c:extLst>
        </c:ser>
        <c:ser>
          <c:idx val="1"/>
          <c:order val="1"/>
          <c:tx>
            <c:strRef>
              <c:f>'[1]6真嘉比'!$B$40:$C$40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('[1]6真嘉比'!$D$40:$E$40,'[1]6真嘉比'!$H$40:$I$40,'[1]6真嘉比'!$L$40:$M$40,'[1]6真嘉比'!$P$40:$Q$40,'[1]6真嘉比'!$T$40:$U$40)</c:f>
              <c:numCache>
                <c:formatCode>General</c:formatCode>
                <c:ptCount val="10"/>
                <c:pt idx="0">
                  <c:v>4745</c:v>
                </c:pt>
                <c:pt idx="2">
                  <c:v>4939</c:v>
                </c:pt>
                <c:pt idx="4">
                  <c:v>4983</c:v>
                </c:pt>
                <c:pt idx="6">
                  <c:v>5007</c:v>
                </c:pt>
                <c:pt idx="8">
                  <c:v>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E-46B1-9BBF-0D7E2A5BA99B}"/>
            </c:ext>
          </c:extLst>
        </c:ser>
        <c:ser>
          <c:idx val="2"/>
          <c:order val="2"/>
          <c:tx>
            <c:strRef>
              <c:f>'[1]6真嘉比'!$B$41:$C$41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('[1]6真嘉比'!$D$41:$E$41,'[1]6真嘉比'!$H$41:$I$41,'[1]6真嘉比'!$L$41:$M$41,'[1]6真嘉比'!$P$41:$Q$41,'[1]6真嘉比'!$T$41:$U$41)</c:f>
              <c:numCache>
                <c:formatCode>General</c:formatCode>
                <c:ptCount val="10"/>
                <c:pt idx="0">
                  <c:v>1046</c:v>
                </c:pt>
                <c:pt idx="2">
                  <c:v>1055</c:v>
                </c:pt>
                <c:pt idx="4">
                  <c:v>1066</c:v>
                </c:pt>
                <c:pt idx="6">
                  <c:v>1076</c:v>
                </c:pt>
                <c:pt idx="8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E-46B1-9BBF-0D7E2A5BA9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'[1]6真嘉比'!$B$32:$C$32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'[1]6真嘉比'!$D$32:$M$32</c:f>
              <c:numCache>
                <c:formatCode>General</c:formatCode>
                <c:ptCount val="10"/>
                <c:pt idx="0">
                  <c:v>3477</c:v>
                </c:pt>
                <c:pt idx="2">
                  <c:v>3541</c:v>
                </c:pt>
                <c:pt idx="4">
                  <c:v>3545</c:v>
                </c:pt>
                <c:pt idx="6">
                  <c:v>3546</c:v>
                </c:pt>
                <c:pt idx="8">
                  <c:v>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B-42E6-89EE-AE952CAFD8FB}"/>
            </c:ext>
          </c:extLst>
        </c:ser>
        <c:ser>
          <c:idx val="3"/>
          <c:order val="1"/>
          <c:tx>
            <c:strRef>
              <c:f>'[1]6真嘉比'!$B$33:$C$33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'[1]6真嘉比'!$D$33:$M$33</c:f>
              <c:numCache>
                <c:formatCode>General</c:formatCode>
                <c:ptCount val="10"/>
                <c:pt idx="0">
                  <c:v>3750</c:v>
                </c:pt>
                <c:pt idx="2">
                  <c:v>3838</c:v>
                </c:pt>
                <c:pt idx="4">
                  <c:v>3911</c:v>
                </c:pt>
                <c:pt idx="6">
                  <c:v>3949</c:v>
                </c:pt>
                <c:pt idx="8">
                  <c:v>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B-42E6-89EE-AE952CAFD8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3.909452059233336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12281572826728"/>
          <c:y val="0.17747913232372073"/>
          <c:w val="0.75274406318265497"/>
          <c:h val="0.6705403099044893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'[1]6真嘉比'!$B$35:$C$35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'[1]6真嘉比'!$D$31:$M$31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'[1]6真嘉比'!$D$35:$M$35</c:f>
              <c:numCache>
                <c:formatCode>General</c:formatCode>
                <c:ptCount val="10"/>
                <c:pt idx="0">
                  <c:v>3482</c:v>
                </c:pt>
                <c:pt idx="2">
                  <c:v>3652</c:v>
                </c:pt>
                <c:pt idx="4">
                  <c:v>3703</c:v>
                </c:pt>
                <c:pt idx="6">
                  <c:v>3707</c:v>
                </c:pt>
                <c:pt idx="8">
                  <c:v>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0-4C35-8617-0AA2D2573054}"/>
            </c:ext>
          </c:extLst>
        </c:ser>
        <c:ser>
          <c:idx val="0"/>
          <c:order val="1"/>
          <c:tx>
            <c:strRef>
              <c:f>'[1]6真嘉比'!$B$34:$C$34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'[1]6真嘉比'!$D$31:$M$31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'[1]6真嘉比'!$D$34:$M$34</c:f>
              <c:numCache>
                <c:formatCode>General</c:formatCode>
                <c:ptCount val="10"/>
                <c:pt idx="0">
                  <c:v>7227</c:v>
                </c:pt>
                <c:pt idx="2">
                  <c:v>7379</c:v>
                </c:pt>
                <c:pt idx="4">
                  <c:v>7456</c:v>
                </c:pt>
                <c:pt idx="6">
                  <c:v>7495</c:v>
                </c:pt>
                <c:pt idx="8">
                  <c:v>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0-4C35-8617-0AA2D257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'[1]6真嘉比'!$B$41:$C$41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'[1]6真嘉比'!$D$31:$M$31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('[1]6真嘉比'!$F$41:$G$41,'[1]6真嘉比'!$J$41:$K$41,'[1]6真嘉比'!$N$41:$O$41,'[1]6真嘉比'!$R$41:$S$41,'[1]6真嘉比'!$V$41:$W$41)</c:f>
              <c:numCache>
                <c:formatCode>General</c:formatCode>
                <c:ptCount val="10"/>
                <c:pt idx="0">
                  <c:v>0.1447350214473502</c:v>
                </c:pt>
                <c:pt idx="2">
                  <c:v>0.14297330261553057</c:v>
                </c:pt>
                <c:pt idx="4">
                  <c:v>0.14297210300429183</c:v>
                </c:pt>
                <c:pt idx="6">
                  <c:v>0.14356237491661109</c:v>
                </c:pt>
                <c:pt idx="8">
                  <c:v>0.14315624182151268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0-4C35-8617-0AA2D257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00320"/>
        <c:axId val="159766121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121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00320"/>
        <c:crosses val="max"/>
        <c:crossBetween val="between"/>
      </c:valAx>
      <c:catAx>
        <c:axId val="15977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66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952625970436272"/>
          <c:y val="0.1191957022351173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0.0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00877701119833"/>
          <c:y val="0.12598360984693427"/>
          <c:w val="0.74708508583119737"/>
          <c:h val="0.7391997225842855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'[1]6真嘉比'!$C$56:$C$61</c15:sqref>
                  </c15:fullRef>
                </c:ext>
              </c:extLst>
              <c:f>'[1]6真嘉比'!$C$57:$C$61</c:f>
              <c:numCache>
                <c:formatCode>General</c:formatCode>
                <c:ptCount val="5"/>
                <c:pt idx="0">
                  <c:v>93</c:v>
                </c:pt>
                <c:pt idx="1">
                  <c:v>99</c:v>
                </c:pt>
                <c:pt idx="2">
                  <c:v>90</c:v>
                </c:pt>
                <c:pt idx="3">
                  <c:v>99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A-4A27-8407-0C959AFB6014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'[1]6真嘉比'!$D$56:$D$61</c15:sqref>
                  </c15:fullRef>
                </c:ext>
              </c:extLst>
              <c:f>'[1]6真嘉比'!$D$57:$D$61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FAA-4A27-8407-0C959AFB6014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'[1]6真嘉比'!$E$56:$E$61</c15:sqref>
                  </c15:fullRef>
                </c:ext>
              </c:extLst>
              <c:f>'[1]6真嘉比'!$E$57:$E$61</c:f>
              <c:numCache>
                <c:formatCode>General</c:formatCode>
                <c:ptCount val="5"/>
                <c:pt idx="0">
                  <c:v>108</c:v>
                </c:pt>
                <c:pt idx="1">
                  <c:v>92</c:v>
                </c:pt>
                <c:pt idx="2">
                  <c:v>101</c:v>
                </c:pt>
                <c:pt idx="3">
                  <c:v>88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A-4A27-8407-0C959AFB6014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'[1]6真嘉比'!$F$56:$F$61</c15:sqref>
                  </c15:fullRef>
                </c:ext>
              </c:extLst>
              <c:f>'[1]6真嘉比'!$F$57:$F$61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FAA-4A27-8407-0C959AFB6014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'[1]6真嘉比'!$G$56:$G$61</c15:sqref>
                  </c15:fullRef>
                </c:ext>
              </c:extLst>
              <c:f>'[1]6真嘉比'!$G$57:$G$61</c:f>
              <c:numCache>
                <c:formatCode>General</c:formatCode>
                <c:ptCount val="5"/>
                <c:pt idx="0">
                  <c:v>100</c:v>
                </c:pt>
                <c:pt idx="1">
                  <c:v>101</c:v>
                </c:pt>
                <c:pt idx="2">
                  <c:v>94</c:v>
                </c:pt>
                <c:pt idx="3">
                  <c:v>99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AA-4A27-8407-0C959AFB6014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'[1]6真嘉比'!$H$56:$H$61</c15:sqref>
                  </c15:fullRef>
                </c:ext>
              </c:extLst>
              <c:f>'[1]6真嘉比'!$H$57:$H$61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BFAA-4A27-8407-0C959AFB6014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'[1]6真嘉比'!$I$56:$I$61</c15:sqref>
                  </c15:fullRef>
                </c:ext>
              </c:extLst>
              <c:f>'[1]6真嘉比'!$I$57:$I$61</c:f>
              <c:numCache>
                <c:formatCode>General</c:formatCode>
                <c:ptCount val="5"/>
                <c:pt idx="0">
                  <c:v>97</c:v>
                </c:pt>
                <c:pt idx="1">
                  <c:v>100</c:v>
                </c:pt>
                <c:pt idx="2">
                  <c:v>101</c:v>
                </c:pt>
                <c:pt idx="3">
                  <c:v>91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AA-4A27-8407-0C959AFB6014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'[1]6真嘉比'!$J$56:$J$61</c15:sqref>
                  </c15:fullRef>
                </c:ext>
              </c:extLst>
              <c:f>'[1]6真嘉比'!$J$57:$J$61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BFAA-4A27-8407-0C959AFB6014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'[1]6真嘉比'!$K$56:$K$61</c15:sqref>
                  </c15:fullRef>
                </c:ext>
              </c:extLst>
              <c:f>'[1]6真嘉比'!$K$57:$K$61</c:f>
              <c:numCache>
                <c:formatCode>General</c:formatCode>
                <c:ptCount val="5"/>
                <c:pt idx="0">
                  <c:v>105</c:v>
                </c:pt>
                <c:pt idx="1">
                  <c:v>95</c:v>
                </c:pt>
                <c:pt idx="2">
                  <c:v>98</c:v>
                </c:pt>
                <c:pt idx="3">
                  <c:v>100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AA-4A27-8407-0C959AFB6014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'[1]6真嘉比'!$L$56:$L$61</c15:sqref>
                  </c15:fullRef>
                </c:ext>
              </c:extLst>
              <c:f>'[1]6真嘉比'!$L$57:$L$61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BFAA-4A27-8407-0C959AFB6014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'[1]6真嘉比'!$M$56:$M$61</c15:sqref>
                  </c15:fullRef>
                </c:ext>
              </c:extLst>
              <c:f>'[1]6真嘉比'!$M$57:$M$61</c:f>
              <c:numCache>
                <c:formatCode>General</c:formatCode>
                <c:ptCount val="5"/>
                <c:pt idx="0">
                  <c:v>89</c:v>
                </c:pt>
                <c:pt idx="1">
                  <c:v>104</c:v>
                </c:pt>
                <c:pt idx="2">
                  <c:v>93</c:v>
                </c:pt>
                <c:pt idx="3">
                  <c:v>99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A-4A27-8407-0C959AFB6014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'[1]6真嘉比'!$B$56:$B$61</c15:sqref>
                  </c15:fullRef>
                </c:ext>
              </c:extLst>
              <c:f>'[1]6真嘉比'!$B$57:$B$61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'[1]6真嘉比'!$N$56:$N$61</c15:sqref>
                  </c15:fullRef>
                </c:ext>
              </c:extLst>
              <c:f>'[1]6真嘉比'!$N$57:$N$61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FAA-4A27-8407-0C959AFB60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80304"/>
        <c:axId val="822769488"/>
        <c:extLst/>
      </c:barChart>
      <c:catAx>
        <c:axId val="82278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9488"/>
        <c:crosses val="autoZero"/>
        <c:auto val="1"/>
        <c:lblAlgn val="ctr"/>
        <c:lblOffset val="100"/>
        <c:noMultiLvlLbl val="0"/>
      </c:catAx>
      <c:valAx>
        <c:axId val="82276948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803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63317380603916"/>
          <c:y val="5.9249880610566408E-2"/>
          <c:w val="0.59507409606261996"/>
          <c:h val="0.12040090717079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56</xdr:row>
      <xdr:rowOff>63500</xdr:rowOff>
    </xdr:from>
    <xdr:to>
      <xdr:col>13</xdr:col>
      <xdr:colOff>336550</xdr:colOff>
      <xdr:row>60</xdr:row>
      <xdr:rowOff>355600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7E5089E-4A5A-4849-B8FC-D6EC34BAA784}"/>
            </a:ext>
          </a:extLst>
        </xdr:cNvPr>
        <xdr:cNvCxnSpPr/>
      </xdr:nvCxnSpPr>
      <xdr:spPr>
        <a:xfrm>
          <a:off x="895350" y="21120100"/>
          <a:ext cx="4102100" cy="20701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304800</xdr:rowOff>
    </xdr:from>
    <xdr:to>
      <xdr:col>22</xdr:col>
      <xdr:colOff>221166</xdr:colOff>
      <xdr:row>26</xdr:row>
      <xdr:rowOff>127907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E4F4404-C94E-4B9E-B7BD-0EF80C9276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882" r="27920" b="17226"/>
        <a:stretch/>
      </xdr:blipFill>
      <xdr:spPr>
        <a:xfrm>
          <a:off x="95250" y="3117850"/>
          <a:ext cx="7784016" cy="6001657"/>
        </a:xfrm>
        <a:prstGeom prst="rect">
          <a:avLst/>
        </a:prstGeom>
      </xdr:spPr>
    </xdr:pic>
    <xdr:clientData/>
  </xdr:twoCellAnchor>
  <xdr:twoCellAnchor>
    <xdr:from>
      <xdr:col>12</xdr:col>
      <xdr:colOff>204108</xdr:colOff>
      <xdr:row>42</xdr:row>
      <xdr:rowOff>176892</xdr:rowOff>
    </xdr:from>
    <xdr:to>
      <xdr:col>23</xdr:col>
      <xdr:colOff>163286</xdr:colOff>
      <xdr:row>47</xdr:row>
      <xdr:rowOff>612320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BF6FDB-E324-4FDA-A647-993E52E47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68034</xdr:colOff>
      <xdr:row>42</xdr:row>
      <xdr:rowOff>176893</xdr:rowOff>
    </xdr:from>
    <xdr:to>
      <xdr:col>11</xdr:col>
      <xdr:colOff>306160</xdr:colOff>
      <xdr:row>47</xdr:row>
      <xdr:rowOff>609599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7EDFD5-33C7-47F1-B82C-2C08FAB69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40823</xdr:colOff>
      <xdr:row>28</xdr:row>
      <xdr:rowOff>68036</xdr:rowOff>
    </xdr:from>
    <xdr:to>
      <xdr:col>23</xdr:col>
      <xdr:colOff>340179</xdr:colOff>
      <xdr:row>36</xdr:row>
      <xdr:rowOff>285750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AB8FC-D25C-43F9-A11B-E7B920FD9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53</xdr:row>
      <xdr:rowOff>228600</xdr:rowOff>
    </xdr:from>
    <xdr:to>
      <xdr:col>23</xdr:col>
      <xdr:colOff>336550</xdr:colOff>
      <xdr:row>61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D9E41B-F784-4B24-AEA7-B10FFF3EE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57150</xdr:colOff>
      <xdr:row>56</xdr:row>
      <xdr:rowOff>63500</xdr:rowOff>
    </xdr:from>
    <xdr:to>
      <xdr:col>13</xdr:col>
      <xdr:colOff>336550</xdr:colOff>
      <xdr:row>60</xdr:row>
      <xdr:rowOff>355600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7CC234B-8E28-43C0-9258-E525D47044F6}"/>
            </a:ext>
          </a:extLst>
        </xdr:cNvPr>
        <xdr:cNvCxnSpPr/>
      </xdr:nvCxnSpPr>
      <xdr:spPr>
        <a:xfrm>
          <a:off x="895350" y="21120100"/>
          <a:ext cx="4102100" cy="20701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7</xdr:row>
      <xdr:rowOff>304800</xdr:rowOff>
    </xdr:from>
    <xdr:to>
      <xdr:col>22</xdr:col>
      <xdr:colOff>221166</xdr:colOff>
      <xdr:row>26</xdr:row>
      <xdr:rowOff>127907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A700A73-9B86-4FF2-849C-04BA3AD9A9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882" r="27920" b="17226"/>
        <a:stretch/>
      </xdr:blipFill>
      <xdr:spPr>
        <a:xfrm>
          <a:off x="95250" y="3117850"/>
          <a:ext cx="7784016" cy="6001657"/>
        </a:xfrm>
        <a:prstGeom prst="rect">
          <a:avLst/>
        </a:prstGeom>
      </xdr:spPr>
    </xdr:pic>
    <xdr:clientData/>
  </xdr:twoCellAnchor>
  <xdr:twoCellAnchor>
    <xdr:from>
      <xdr:col>12</xdr:col>
      <xdr:colOff>204108</xdr:colOff>
      <xdr:row>42</xdr:row>
      <xdr:rowOff>176892</xdr:rowOff>
    </xdr:from>
    <xdr:to>
      <xdr:col>23</xdr:col>
      <xdr:colOff>163286</xdr:colOff>
      <xdr:row>47</xdr:row>
      <xdr:rowOff>612320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3F525-87E5-4AFE-AC02-2C71557DA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68034</xdr:colOff>
      <xdr:row>42</xdr:row>
      <xdr:rowOff>176893</xdr:rowOff>
    </xdr:from>
    <xdr:to>
      <xdr:col>11</xdr:col>
      <xdr:colOff>306160</xdr:colOff>
      <xdr:row>47</xdr:row>
      <xdr:rowOff>609599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209EC0-4C5C-4998-ADC6-3B1DB5AAE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40823</xdr:colOff>
      <xdr:row>28</xdr:row>
      <xdr:rowOff>68036</xdr:rowOff>
    </xdr:from>
    <xdr:to>
      <xdr:col>23</xdr:col>
      <xdr:colOff>340179</xdr:colOff>
      <xdr:row>36</xdr:row>
      <xdr:rowOff>285750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6A8DF-0674-41D3-AABE-5EB46EAA8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53</xdr:row>
      <xdr:rowOff>228600</xdr:rowOff>
    </xdr:from>
    <xdr:to>
      <xdr:col>23</xdr:col>
      <xdr:colOff>336550</xdr:colOff>
      <xdr:row>61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B1C65B-C375-4355-861E-B1411054B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>
        <row r="31">
          <cell r="D31" t="str">
            <v>R3</v>
          </cell>
          <cell r="E31"/>
          <cell r="F31" t="str">
            <v>R4</v>
          </cell>
          <cell r="G31"/>
          <cell r="H31" t="str">
            <v>R5</v>
          </cell>
          <cell r="I31"/>
          <cell r="J31" t="str">
            <v>R6</v>
          </cell>
          <cell r="K31"/>
          <cell r="L31" t="str">
            <v>R7</v>
          </cell>
          <cell r="M31"/>
        </row>
        <row r="32">
          <cell r="B32" t="str">
            <v>男性</v>
          </cell>
          <cell r="C32"/>
          <cell r="D32">
            <v>3477</v>
          </cell>
          <cell r="E32"/>
          <cell r="F32">
            <v>3541</v>
          </cell>
          <cell r="G32"/>
          <cell r="H32">
            <v>3545</v>
          </cell>
          <cell r="I32"/>
          <cell r="J32">
            <v>3546</v>
          </cell>
          <cell r="K32"/>
          <cell r="L32">
            <v>3639</v>
          </cell>
          <cell r="M32"/>
        </row>
        <row r="33">
          <cell r="B33" t="str">
            <v>女性</v>
          </cell>
          <cell r="C33"/>
          <cell r="D33">
            <v>3750</v>
          </cell>
          <cell r="E33"/>
          <cell r="F33">
            <v>3838</v>
          </cell>
          <cell r="G33"/>
          <cell r="H33">
            <v>3911</v>
          </cell>
          <cell r="I33"/>
          <cell r="J33">
            <v>3949</v>
          </cell>
          <cell r="K33"/>
          <cell r="L33">
            <v>4003</v>
          </cell>
          <cell r="M33"/>
        </row>
        <row r="34">
          <cell r="B34" t="str">
            <v>全人口</v>
          </cell>
          <cell r="C34"/>
          <cell r="D34">
            <v>7227</v>
          </cell>
          <cell r="E34"/>
          <cell r="F34">
            <v>7379</v>
          </cell>
          <cell r="G34"/>
          <cell r="H34">
            <v>7456</v>
          </cell>
          <cell r="I34"/>
          <cell r="J34">
            <v>7495</v>
          </cell>
          <cell r="K34"/>
          <cell r="L34">
            <v>7642</v>
          </cell>
          <cell r="M34"/>
        </row>
        <row r="35">
          <cell r="B35" t="str">
            <v>世帯数</v>
          </cell>
          <cell r="C35"/>
          <cell r="D35">
            <v>3482</v>
          </cell>
          <cell r="E35"/>
          <cell r="F35">
            <v>3652</v>
          </cell>
          <cell r="G35"/>
          <cell r="H35">
            <v>3703</v>
          </cell>
          <cell r="I35"/>
          <cell r="J35">
            <v>3707</v>
          </cell>
          <cell r="K35"/>
          <cell r="L35">
            <v>3870</v>
          </cell>
          <cell r="M35"/>
        </row>
        <row r="39">
          <cell r="B39" t="str">
            <v>0～14歳</v>
          </cell>
          <cell r="C39"/>
          <cell r="D39">
            <v>1436</v>
          </cell>
          <cell r="E39"/>
          <cell r="H39">
            <v>1385</v>
          </cell>
          <cell r="I39"/>
          <cell r="L39">
            <v>1407</v>
          </cell>
          <cell r="M39"/>
          <cell r="P39">
            <v>1412</v>
          </cell>
          <cell r="Q39"/>
          <cell r="T39">
            <v>1380</v>
          </cell>
          <cell r="U39"/>
        </row>
        <row r="40">
          <cell r="B40" t="str">
            <v>15～64歳</v>
          </cell>
          <cell r="C40"/>
          <cell r="D40">
            <v>4745</v>
          </cell>
          <cell r="E40"/>
          <cell r="H40">
            <v>4939</v>
          </cell>
          <cell r="I40"/>
          <cell r="L40">
            <v>4983</v>
          </cell>
          <cell r="M40"/>
          <cell r="P40">
            <v>5007</v>
          </cell>
          <cell r="Q40"/>
          <cell r="T40">
            <v>5168</v>
          </cell>
          <cell r="U40"/>
        </row>
        <row r="41">
          <cell r="B41" t="str">
            <v>65歳以上</v>
          </cell>
          <cell r="C41"/>
          <cell r="D41">
            <v>1046</v>
          </cell>
          <cell r="E41"/>
          <cell r="F41">
            <v>0.1447350214473502</v>
          </cell>
          <cell r="G41"/>
          <cell r="H41">
            <v>1055</v>
          </cell>
          <cell r="I41"/>
          <cell r="J41">
            <v>0.14297330261553057</v>
          </cell>
          <cell r="K41"/>
          <cell r="L41">
            <v>1066</v>
          </cell>
          <cell r="M41"/>
          <cell r="N41">
            <v>0.14297210300429183</v>
          </cell>
          <cell r="O41"/>
          <cell r="P41">
            <v>1076</v>
          </cell>
          <cell r="Q41"/>
          <cell r="R41">
            <v>0.14356237491661109</v>
          </cell>
          <cell r="S41"/>
          <cell r="T41">
            <v>1094</v>
          </cell>
          <cell r="U41"/>
          <cell r="V41">
            <v>0.14315624182151268</v>
          </cell>
          <cell r="W41"/>
        </row>
        <row r="56">
          <cell r="B56" t="str">
            <v>年度</v>
          </cell>
          <cell r="C56" t="str">
            <v>1年生</v>
          </cell>
          <cell r="D56"/>
          <cell r="E56" t="str">
            <v>2年生</v>
          </cell>
          <cell r="F56"/>
          <cell r="G56" t="str">
            <v>3年生</v>
          </cell>
          <cell r="H56"/>
          <cell r="I56" t="str">
            <v>4年生</v>
          </cell>
          <cell r="J56"/>
          <cell r="K56" t="str">
            <v>5年生</v>
          </cell>
          <cell r="L56"/>
          <cell r="M56" t="str">
            <v>6年生</v>
          </cell>
          <cell r="N56"/>
        </row>
        <row r="57">
          <cell r="B57" t="str">
            <v>R3</v>
          </cell>
          <cell r="C57">
            <v>93</v>
          </cell>
          <cell r="D57"/>
          <cell r="E57">
            <v>108</v>
          </cell>
          <cell r="F57"/>
          <cell r="G57">
            <v>100</v>
          </cell>
          <cell r="H57"/>
          <cell r="I57">
            <v>97</v>
          </cell>
          <cell r="J57"/>
          <cell r="K57">
            <v>105</v>
          </cell>
          <cell r="L57"/>
          <cell r="M57">
            <v>89</v>
          </cell>
          <cell r="N57"/>
        </row>
        <row r="58">
          <cell r="B58" t="str">
            <v>R4</v>
          </cell>
          <cell r="C58">
            <v>99</v>
          </cell>
          <cell r="D58"/>
          <cell r="E58">
            <v>92</v>
          </cell>
          <cell r="F58"/>
          <cell r="G58">
            <v>101</v>
          </cell>
          <cell r="H58"/>
          <cell r="I58">
            <v>100</v>
          </cell>
          <cell r="J58"/>
          <cell r="K58">
            <v>95</v>
          </cell>
          <cell r="L58"/>
          <cell r="M58">
            <v>104</v>
          </cell>
          <cell r="N58"/>
        </row>
        <row r="59">
          <cell r="B59" t="str">
            <v>R5</v>
          </cell>
          <cell r="C59">
            <v>90</v>
          </cell>
          <cell r="D59"/>
          <cell r="E59">
            <v>101</v>
          </cell>
          <cell r="F59"/>
          <cell r="G59">
            <v>94</v>
          </cell>
          <cell r="H59"/>
          <cell r="I59">
            <v>101</v>
          </cell>
          <cell r="J59"/>
          <cell r="K59">
            <v>98</v>
          </cell>
          <cell r="L59"/>
          <cell r="M59">
            <v>93</v>
          </cell>
          <cell r="N59"/>
        </row>
        <row r="60">
          <cell r="B60" t="str">
            <v>R6</v>
          </cell>
          <cell r="C60">
            <v>99</v>
          </cell>
          <cell r="D60"/>
          <cell r="E60">
            <v>88</v>
          </cell>
          <cell r="F60"/>
          <cell r="G60">
            <v>99</v>
          </cell>
          <cell r="H60"/>
          <cell r="I60">
            <v>91</v>
          </cell>
          <cell r="J60"/>
          <cell r="K60">
            <v>100</v>
          </cell>
          <cell r="L60"/>
          <cell r="M60">
            <v>99</v>
          </cell>
          <cell r="N60"/>
        </row>
        <row r="61">
          <cell r="B61" t="str">
            <v>R7</v>
          </cell>
          <cell r="C61">
            <v>81</v>
          </cell>
          <cell r="D61"/>
          <cell r="E61">
            <v>99</v>
          </cell>
          <cell r="F61"/>
          <cell r="G61">
            <v>87</v>
          </cell>
          <cell r="H61"/>
          <cell r="I61">
            <v>98</v>
          </cell>
          <cell r="J61"/>
          <cell r="K61">
            <v>89</v>
          </cell>
          <cell r="L61"/>
          <cell r="M61">
            <v>98</v>
          </cell>
          <cell r="N61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64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3" width="6.36328125" customWidth="1"/>
    <col min="4" max="4" width="4.36328125" customWidth="1"/>
    <col min="5" max="5" width="4.6328125" customWidth="1"/>
    <col min="6" max="6" width="5.26953125" customWidth="1"/>
    <col min="7" max="7" width="4.6328125" customWidth="1"/>
    <col min="8" max="8" width="5.6328125" customWidth="1"/>
    <col min="9" max="11" width="4.6328125" customWidth="1"/>
    <col min="12" max="12" width="5.26953125" customWidth="1"/>
    <col min="13" max="13" width="4.6328125" customWidth="1"/>
    <col min="14" max="14" width="5.7265625" customWidth="1"/>
    <col min="15" max="17" width="4.6328125" customWidth="1"/>
    <col min="18" max="18" width="4.36328125" customWidth="1"/>
    <col min="19" max="21" width="4.6328125" customWidth="1"/>
    <col min="22" max="22" width="5" customWidth="1"/>
    <col min="23" max="23" width="4.6328125" customWidth="1"/>
    <col min="24" max="24" width="5.36328125" customWidth="1"/>
    <col min="25" max="37" width="4.26953125" customWidth="1"/>
    <col min="38" max="38" width="4.6328125" customWidth="1"/>
  </cols>
  <sheetData>
    <row r="1" spans="1:32" ht="13.5" thickBot="1">
      <c r="Y1" s="324"/>
      <c r="Z1" s="324"/>
      <c r="AA1" s="324"/>
      <c r="AB1" s="324"/>
      <c r="AC1" s="324"/>
      <c r="AD1" s="324"/>
      <c r="AE1" s="324"/>
      <c r="AF1" s="324"/>
    </row>
    <row r="2" spans="1:32" ht="19.5" thickBot="1">
      <c r="A2" s="1" t="s">
        <v>0</v>
      </c>
      <c r="B2" s="2">
        <v>6</v>
      </c>
      <c r="C2" s="325" t="s">
        <v>1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7"/>
      <c r="Y2" s="324"/>
      <c r="Z2" s="324"/>
      <c r="AA2" s="324"/>
      <c r="AB2" s="324"/>
      <c r="AC2" s="324"/>
      <c r="AD2" s="324"/>
      <c r="AE2" s="324"/>
      <c r="AF2" s="324"/>
    </row>
    <row r="3" spans="1:32" ht="25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324"/>
      <c r="Z3" s="324"/>
      <c r="AA3" s="324"/>
      <c r="AB3" s="324"/>
      <c r="AC3" s="324"/>
      <c r="AD3" s="324"/>
      <c r="AE3" s="324"/>
      <c r="AF3" s="324"/>
    </row>
    <row r="4" spans="1:32" ht="27.75" customHeight="1">
      <c r="B4" s="154" t="s">
        <v>2</v>
      </c>
      <c r="C4" s="154"/>
      <c r="D4" s="154"/>
      <c r="E4" s="154"/>
      <c r="F4" s="96" t="s">
        <v>3</v>
      </c>
      <c r="G4" s="96"/>
      <c r="H4" s="8" t="s">
        <v>4</v>
      </c>
      <c r="Y4" s="324"/>
      <c r="Z4" s="324"/>
      <c r="AA4" s="324"/>
      <c r="AB4" s="324"/>
      <c r="AC4" s="324"/>
      <c r="AD4" s="324"/>
      <c r="AE4" s="324"/>
      <c r="AF4" s="324"/>
    </row>
    <row r="5" spans="1:32" ht="30.75" customHeight="1">
      <c r="B5" s="328" t="s">
        <v>5</v>
      </c>
      <c r="C5" s="329"/>
      <c r="D5" s="330" t="s">
        <v>6</v>
      </c>
      <c r="E5" s="330"/>
      <c r="F5" s="330"/>
      <c r="G5" s="330"/>
      <c r="H5" s="331"/>
      <c r="I5" s="328" t="s">
        <v>5</v>
      </c>
      <c r="J5" s="329"/>
      <c r="K5" s="332" t="s">
        <v>7</v>
      </c>
      <c r="L5" s="330"/>
      <c r="M5" s="330"/>
      <c r="N5" s="330"/>
      <c r="O5" s="330"/>
      <c r="P5" s="331"/>
      <c r="Q5" s="328" t="s">
        <v>5</v>
      </c>
      <c r="R5" s="329"/>
      <c r="S5" s="332" t="s">
        <v>7</v>
      </c>
      <c r="T5" s="330"/>
      <c r="U5" s="330"/>
      <c r="V5" s="330"/>
      <c r="W5" s="330"/>
      <c r="X5" s="331"/>
      <c r="Y5" s="324"/>
      <c r="Z5" s="324"/>
      <c r="AA5" s="324"/>
      <c r="AB5" s="324"/>
      <c r="AC5" s="324"/>
      <c r="AD5" s="324"/>
      <c r="AE5" s="324"/>
      <c r="AF5" s="324"/>
    </row>
    <row r="6" spans="1:32" ht="52.5" customHeight="1">
      <c r="B6" s="314" t="s">
        <v>8</v>
      </c>
      <c r="C6" s="314"/>
      <c r="D6" s="315" t="s">
        <v>9</v>
      </c>
      <c r="E6" s="316"/>
      <c r="F6" s="316"/>
      <c r="G6" s="316"/>
      <c r="H6" s="317"/>
      <c r="I6" s="318" t="s">
        <v>10</v>
      </c>
      <c r="J6" s="319"/>
      <c r="K6" s="322" t="s">
        <v>11</v>
      </c>
      <c r="L6" s="322"/>
      <c r="M6" s="322"/>
      <c r="N6" s="322"/>
      <c r="O6" s="322"/>
      <c r="P6" s="322"/>
      <c r="Q6" s="318" t="s">
        <v>12</v>
      </c>
      <c r="R6" s="319"/>
      <c r="S6" s="322" t="s">
        <v>13</v>
      </c>
      <c r="T6" s="322"/>
      <c r="U6" s="322"/>
      <c r="V6" s="322"/>
      <c r="W6" s="322"/>
      <c r="X6" s="322"/>
      <c r="Y6" s="324"/>
      <c r="Z6" s="324"/>
      <c r="AA6" s="324"/>
      <c r="AB6" s="324"/>
      <c r="AC6" s="324"/>
      <c r="AD6" s="324"/>
      <c r="AE6" s="324"/>
      <c r="AF6" s="324"/>
    </row>
    <row r="7" spans="1:32" ht="52.5" customHeight="1">
      <c r="B7" s="314" t="s">
        <v>14</v>
      </c>
      <c r="C7" s="314"/>
      <c r="D7" s="315" t="s">
        <v>15</v>
      </c>
      <c r="E7" s="316"/>
      <c r="F7" s="316"/>
      <c r="G7" s="316"/>
      <c r="H7" s="317"/>
      <c r="I7" s="320"/>
      <c r="J7" s="321"/>
      <c r="K7" s="322" t="s">
        <v>16</v>
      </c>
      <c r="L7" s="322"/>
      <c r="M7" s="322"/>
      <c r="N7" s="322"/>
      <c r="O7" s="322"/>
      <c r="P7" s="322"/>
      <c r="Q7" s="320"/>
      <c r="R7" s="321"/>
      <c r="S7" s="323" t="s">
        <v>17</v>
      </c>
      <c r="T7" s="323"/>
      <c r="U7" s="323"/>
      <c r="V7" s="323"/>
      <c r="W7" s="323"/>
      <c r="X7" s="323"/>
    </row>
    <row r="8" spans="1:32" ht="24.75" customHeight="1">
      <c r="B8" s="9"/>
      <c r="C8" s="9"/>
      <c r="D8" s="10"/>
      <c r="I8" s="9"/>
      <c r="J8" s="9"/>
      <c r="K8" s="10"/>
      <c r="P8" s="9"/>
      <c r="Q8" s="9"/>
      <c r="R8" s="10"/>
    </row>
    <row r="9" spans="1:32" ht="24.75" customHeight="1">
      <c r="B9" s="9"/>
      <c r="C9" s="9"/>
      <c r="D9" s="10"/>
      <c r="I9" s="9"/>
      <c r="J9" s="9"/>
      <c r="K9" s="10"/>
      <c r="P9" s="9"/>
      <c r="Q9" s="9"/>
      <c r="R9" s="10"/>
    </row>
    <row r="10" spans="1:32" ht="24.7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32" ht="24.7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32" ht="24.7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32" ht="24.7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32" ht="33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32" ht="24.7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32" ht="24.7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4" ht="24.7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4" ht="24.7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4" ht="24.7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4" ht="32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4" ht="33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4" ht="24.7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4" ht="24.7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4" ht="27.7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4" ht="28.5" customHeight="1">
      <c r="A25" s="3"/>
      <c r="B25" s="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S25" s="10"/>
    </row>
    <row r="26" spans="1:24" ht="14"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5"/>
      <c r="S26" s="15"/>
      <c r="T26" s="14"/>
      <c r="U26" s="14"/>
      <c r="V26" s="14"/>
    </row>
    <row r="27" spans="1:24" ht="28.5" customHeight="1">
      <c r="A27" s="3"/>
      <c r="B27" s="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/>
      <c r="S27" s="10"/>
    </row>
    <row r="28" spans="1:24" ht="28.5" customHeight="1">
      <c r="A28" s="16">
        <v>1</v>
      </c>
      <c r="B28" s="130" t="s">
        <v>18</v>
      </c>
      <c r="C28" s="131"/>
      <c r="D28" s="311"/>
      <c r="E28" s="312"/>
      <c r="F28" s="312"/>
      <c r="G28" s="17"/>
      <c r="H28" s="17"/>
      <c r="I28" s="18"/>
      <c r="J28" s="18"/>
      <c r="K28" s="18"/>
      <c r="L28" s="19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24.5" customHeight="1">
      <c r="A29" s="3"/>
      <c r="B29" s="3"/>
      <c r="C29" s="21"/>
      <c r="D29" s="21"/>
      <c r="E29" s="21"/>
      <c r="F29" s="21"/>
      <c r="G29" s="21"/>
      <c r="H29" s="21"/>
      <c r="I29" s="3"/>
      <c r="J29" s="3"/>
      <c r="K29" s="11"/>
      <c r="L29" s="22"/>
      <c r="M29" s="22"/>
      <c r="N29" s="11"/>
      <c r="O29" s="11"/>
      <c r="P29" s="11"/>
      <c r="Q29" s="23"/>
      <c r="R29" s="23"/>
      <c r="S29" s="23"/>
    </row>
    <row r="30" spans="1:24" ht="31.5" customHeight="1" thickBot="1">
      <c r="A30" s="3"/>
      <c r="B30" s="248" t="s">
        <v>19</v>
      </c>
      <c r="C30" s="313"/>
      <c r="D30" s="313"/>
      <c r="E30" s="313"/>
      <c r="F30" s="313"/>
      <c r="G30" s="313"/>
      <c r="H30" s="96" t="s">
        <v>3</v>
      </c>
      <c r="I30" s="96"/>
      <c r="J30" s="24" t="s">
        <v>4</v>
      </c>
      <c r="K30" s="25"/>
      <c r="L30" s="26"/>
      <c r="M30" s="26"/>
    </row>
    <row r="31" spans="1:24" ht="29.25" customHeight="1">
      <c r="A31" s="3"/>
      <c r="B31" s="288" t="s">
        <v>20</v>
      </c>
      <c r="C31" s="289"/>
      <c r="D31" s="282" t="s">
        <v>21</v>
      </c>
      <c r="E31" s="283"/>
      <c r="F31" s="280" t="s">
        <v>22</v>
      </c>
      <c r="G31" s="281"/>
      <c r="H31" s="280" t="s">
        <v>23</v>
      </c>
      <c r="I31" s="281"/>
      <c r="J31" s="282" t="s">
        <v>24</v>
      </c>
      <c r="K31" s="283"/>
      <c r="L31" s="309" t="s">
        <v>25</v>
      </c>
      <c r="M31" s="310"/>
    </row>
    <row r="32" spans="1:24" ht="29.25" customHeight="1">
      <c r="A32" s="3"/>
      <c r="B32" s="303" t="s">
        <v>26</v>
      </c>
      <c r="C32" s="304"/>
      <c r="D32" s="305">
        <v>3477</v>
      </c>
      <c r="E32" s="306"/>
      <c r="F32" s="305">
        <v>3541</v>
      </c>
      <c r="G32" s="306"/>
      <c r="H32" s="305">
        <v>3545</v>
      </c>
      <c r="I32" s="306"/>
      <c r="J32" s="305">
        <v>3546</v>
      </c>
      <c r="K32" s="306"/>
      <c r="L32" s="307">
        <v>3639</v>
      </c>
      <c r="M32" s="308"/>
    </row>
    <row r="33" spans="1:26" ht="29.25" customHeight="1">
      <c r="A33" s="3"/>
      <c r="B33" s="303" t="s">
        <v>27</v>
      </c>
      <c r="C33" s="304"/>
      <c r="D33" s="305">
        <v>3750</v>
      </c>
      <c r="E33" s="306"/>
      <c r="F33" s="305">
        <v>3838</v>
      </c>
      <c r="G33" s="306"/>
      <c r="H33" s="305">
        <v>3911</v>
      </c>
      <c r="I33" s="306"/>
      <c r="J33" s="305">
        <v>3949</v>
      </c>
      <c r="K33" s="306"/>
      <c r="L33" s="307">
        <v>4003</v>
      </c>
      <c r="M33" s="308"/>
    </row>
    <row r="34" spans="1:26" ht="29.25" customHeight="1" thickBot="1">
      <c r="A34" s="3"/>
      <c r="B34" s="299" t="s">
        <v>28</v>
      </c>
      <c r="C34" s="300"/>
      <c r="D34" s="301">
        <f>SUM(D32:E33)</f>
        <v>7227</v>
      </c>
      <c r="E34" s="302"/>
      <c r="F34" s="301">
        <f t="shared" ref="F34" si="0">SUM(F32:G33)</f>
        <v>7379</v>
      </c>
      <c r="G34" s="302"/>
      <c r="H34" s="301">
        <f t="shared" ref="H34" si="1">SUM(H32:I33)</f>
        <v>7456</v>
      </c>
      <c r="I34" s="302"/>
      <c r="J34" s="301">
        <f t="shared" ref="J34" si="2">SUM(J32:K33)</f>
        <v>7495</v>
      </c>
      <c r="K34" s="302"/>
      <c r="L34" s="301">
        <f t="shared" ref="L34" si="3">SUM(L32:M33)</f>
        <v>7642</v>
      </c>
      <c r="M34" s="302"/>
    </row>
    <row r="35" spans="1:26" ht="29.25" customHeight="1" thickBot="1">
      <c r="A35" s="3"/>
      <c r="B35" s="293" t="s">
        <v>29</v>
      </c>
      <c r="C35" s="294"/>
      <c r="D35" s="295">
        <v>3482</v>
      </c>
      <c r="E35" s="296"/>
      <c r="F35" s="295">
        <v>3652</v>
      </c>
      <c r="G35" s="296"/>
      <c r="H35" s="295">
        <v>3703</v>
      </c>
      <c r="I35" s="296"/>
      <c r="J35" s="295">
        <v>3707</v>
      </c>
      <c r="K35" s="296"/>
      <c r="L35" s="297">
        <v>3870</v>
      </c>
      <c r="M35" s="298"/>
    </row>
    <row r="36" spans="1:26" ht="7.5" customHeight="1">
      <c r="A36" s="3"/>
      <c r="B36" s="3"/>
      <c r="C36" s="27"/>
      <c r="D36" s="28"/>
      <c r="E36" s="29"/>
      <c r="F36" s="28"/>
      <c r="G36" s="29"/>
      <c r="H36" s="25"/>
      <c r="I36" s="25"/>
      <c r="J36" s="25"/>
      <c r="K36" s="25"/>
    </row>
    <row r="37" spans="1:26" ht="30.75" customHeight="1" thickBot="1">
      <c r="B37" s="286" t="s">
        <v>30</v>
      </c>
      <c r="C37" s="286"/>
      <c r="D37" s="287"/>
      <c r="E37" s="287"/>
      <c r="F37" s="287"/>
      <c r="G37" s="287"/>
      <c r="H37" s="96" t="s">
        <v>3</v>
      </c>
      <c r="I37" s="96"/>
      <c r="J37" s="24" t="s">
        <v>4</v>
      </c>
      <c r="K37" s="25"/>
      <c r="P37" s="30"/>
      <c r="Q37" s="30"/>
      <c r="R37" s="23"/>
      <c r="S37" s="23"/>
      <c r="T37" s="23"/>
    </row>
    <row r="38" spans="1:26" ht="34.5" customHeight="1">
      <c r="B38" s="288" t="s">
        <v>20</v>
      </c>
      <c r="C38" s="289"/>
      <c r="D38" s="290" t="s">
        <v>21</v>
      </c>
      <c r="E38" s="283"/>
      <c r="F38" s="291" t="s">
        <v>31</v>
      </c>
      <c r="G38" s="292"/>
      <c r="H38" s="280" t="s">
        <v>22</v>
      </c>
      <c r="I38" s="281"/>
      <c r="J38" s="278" t="s">
        <v>31</v>
      </c>
      <c r="K38" s="279"/>
      <c r="L38" s="280" t="s">
        <v>23</v>
      </c>
      <c r="M38" s="281"/>
      <c r="N38" s="278" t="s">
        <v>31</v>
      </c>
      <c r="O38" s="279"/>
      <c r="P38" s="282" t="s">
        <v>24</v>
      </c>
      <c r="Q38" s="283"/>
      <c r="R38" s="284" t="s">
        <v>31</v>
      </c>
      <c r="S38" s="275"/>
      <c r="T38" s="285" t="s">
        <v>25</v>
      </c>
      <c r="U38" s="283"/>
      <c r="V38" s="274" t="s">
        <v>31</v>
      </c>
      <c r="W38" s="275"/>
    </row>
    <row r="39" spans="1:26" ht="25.5" customHeight="1">
      <c r="B39" s="276" t="s">
        <v>32</v>
      </c>
      <c r="C39" s="277"/>
      <c r="D39" s="272">
        <v>1436</v>
      </c>
      <c r="E39" s="273"/>
      <c r="F39" s="266">
        <f>D39/D$42</f>
        <v>0.19869932198699322</v>
      </c>
      <c r="G39" s="267"/>
      <c r="H39" s="272">
        <v>1385</v>
      </c>
      <c r="I39" s="273"/>
      <c r="J39" s="266">
        <f>H39/H$42</f>
        <v>0.18769480959479604</v>
      </c>
      <c r="K39" s="267"/>
      <c r="L39" s="264">
        <v>1407</v>
      </c>
      <c r="M39" s="265"/>
      <c r="N39" s="266">
        <f>L39/L$42</f>
        <v>0.18870708154506438</v>
      </c>
      <c r="O39" s="267"/>
      <c r="P39" s="264">
        <v>1412</v>
      </c>
      <c r="Q39" s="265"/>
      <c r="R39" s="266">
        <f>P39/P$42</f>
        <v>0.18839226150767177</v>
      </c>
      <c r="S39" s="267"/>
      <c r="T39" s="264">
        <v>1380</v>
      </c>
      <c r="U39" s="265"/>
      <c r="V39" s="266">
        <f>T39/T$42</f>
        <v>0.18058099973828839</v>
      </c>
      <c r="W39" s="267"/>
    </row>
    <row r="40" spans="1:26" ht="25.5" customHeight="1">
      <c r="B40" s="270" t="s">
        <v>33</v>
      </c>
      <c r="C40" s="271"/>
      <c r="D40" s="272">
        <v>4745</v>
      </c>
      <c r="E40" s="273"/>
      <c r="F40" s="266">
        <f t="shared" ref="F40:F41" si="4">D40/D$42</f>
        <v>0.65656565656565657</v>
      </c>
      <c r="G40" s="267"/>
      <c r="H40" s="272">
        <v>4939</v>
      </c>
      <c r="I40" s="273"/>
      <c r="J40" s="266">
        <f t="shared" ref="J40:J41" si="5">H40/H$42</f>
        <v>0.66933188778967345</v>
      </c>
      <c r="K40" s="267"/>
      <c r="L40" s="264">
        <v>4983</v>
      </c>
      <c r="M40" s="265"/>
      <c r="N40" s="266">
        <f t="shared" ref="N40:N41" si="6">L40/L$42</f>
        <v>0.66832081545064381</v>
      </c>
      <c r="O40" s="267"/>
      <c r="P40" s="264">
        <v>5007</v>
      </c>
      <c r="Q40" s="265"/>
      <c r="R40" s="266">
        <f t="shared" ref="R40:R41" si="7">P40/P$42</f>
        <v>0.6680453635757172</v>
      </c>
      <c r="S40" s="267"/>
      <c r="T40" s="264">
        <v>5168</v>
      </c>
      <c r="U40" s="265"/>
      <c r="V40" s="266">
        <f t="shared" ref="V40:V41" si="8">T40/T$42</f>
        <v>0.6762627584401989</v>
      </c>
      <c r="W40" s="267"/>
    </row>
    <row r="41" spans="1:26" ht="25.5" customHeight="1">
      <c r="B41" s="270" t="s">
        <v>34</v>
      </c>
      <c r="C41" s="271"/>
      <c r="D41" s="272">
        <v>1046</v>
      </c>
      <c r="E41" s="273"/>
      <c r="F41" s="266">
        <f t="shared" si="4"/>
        <v>0.1447350214473502</v>
      </c>
      <c r="G41" s="267"/>
      <c r="H41" s="272">
        <v>1055</v>
      </c>
      <c r="I41" s="273"/>
      <c r="J41" s="266">
        <f t="shared" si="5"/>
        <v>0.14297330261553057</v>
      </c>
      <c r="K41" s="267"/>
      <c r="L41" s="264">
        <v>1066</v>
      </c>
      <c r="M41" s="265"/>
      <c r="N41" s="266">
        <f t="shared" si="6"/>
        <v>0.14297210300429183</v>
      </c>
      <c r="O41" s="267"/>
      <c r="P41" s="264">
        <v>1076</v>
      </c>
      <c r="Q41" s="265"/>
      <c r="R41" s="266">
        <f t="shared" si="7"/>
        <v>0.14356237491661109</v>
      </c>
      <c r="S41" s="267"/>
      <c r="T41" s="264">
        <v>1094</v>
      </c>
      <c r="U41" s="265"/>
      <c r="V41" s="266">
        <f t="shared" si="8"/>
        <v>0.14315624182151268</v>
      </c>
      <c r="W41" s="267"/>
    </row>
    <row r="42" spans="1:26" ht="25.5" customHeight="1" thickBot="1">
      <c r="B42" s="268" t="s">
        <v>35</v>
      </c>
      <c r="C42" s="269"/>
      <c r="D42" s="259">
        <f>SUM(D39:E41)</f>
        <v>7227</v>
      </c>
      <c r="E42" s="260"/>
      <c r="F42" s="257"/>
      <c r="G42" s="258"/>
      <c r="H42" s="259">
        <f>SUM(H39:I41)</f>
        <v>7379</v>
      </c>
      <c r="I42" s="260"/>
      <c r="J42" s="257"/>
      <c r="K42" s="258"/>
      <c r="L42" s="259">
        <f>SUM(L39:M41)</f>
        <v>7456</v>
      </c>
      <c r="M42" s="260"/>
      <c r="N42" s="257"/>
      <c r="O42" s="258"/>
      <c r="P42" s="259">
        <f>SUM(P39:Q41)</f>
        <v>7495</v>
      </c>
      <c r="Q42" s="260"/>
      <c r="R42" s="261"/>
      <c r="S42" s="262"/>
      <c r="T42" s="259">
        <f>SUM(T39:U41)</f>
        <v>7642</v>
      </c>
      <c r="U42" s="260"/>
      <c r="V42" s="261"/>
      <c r="W42" s="262"/>
      <c r="Z42" s="31"/>
    </row>
    <row r="43" spans="1:26" ht="28.5" customHeight="1"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30"/>
      <c r="Q43" s="30"/>
      <c r="R43" s="23"/>
      <c r="S43" s="23"/>
      <c r="T43" s="23"/>
    </row>
    <row r="44" spans="1:26" ht="51.75" customHeight="1">
      <c r="A44" s="3"/>
      <c r="B44" s="3"/>
      <c r="C44" s="27"/>
      <c r="D44" s="3"/>
      <c r="E44" s="3"/>
      <c r="F44" s="3"/>
      <c r="G44" s="3"/>
      <c r="H44" s="32"/>
      <c r="I44" s="33"/>
      <c r="J44" s="3"/>
      <c r="K44" s="11"/>
      <c r="L44" s="11"/>
      <c r="M44" s="34"/>
      <c r="N44" s="34"/>
      <c r="O44" s="30"/>
      <c r="P44" s="30"/>
      <c r="Q44" s="23"/>
      <c r="R44" s="23"/>
      <c r="S44" s="23"/>
    </row>
    <row r="45" spans="1:26" ht="51.75" customHeight="1">
      <c r="A45" s="3"/>
      <c r="B45" s="3"/>
      <c r="C45" s="27"/>
      <c r="D45" s="3"/>
      <c r="E45" s="3"/>
      <c r="F45" s="3"/>
      <c r="G45" s="3"/>
      <c r="H45" s="32"/>
      <c r="I45" s="33"/>
      <c r="J45" s="3"/>
      <c r="K45" s="11"/>
      <c r="L45" s="11"/>
      <c r="M45" s="34"/>
      <c r="N45" s="34"/>
      <c r="O45" s="30"/>
      <c r="P45" s="30"/>
      <c r="Q45" s="23"/>
      <c r="R45" s="23"/>
      <c r="S45" s="23"/>
    </row>
    <row r="46" spans="1:26" ht="51.75" customHeight="1">
      <c r="A46" s="3"/>
      <c r="B46" s="3"/>
      <c r="C46" s="27"/>
      <c r="D46" s="3"/>
      <c r="E46" s="3"/>
      <c r="F46" s="3"/>
      <c r="G46" s="3"/>
      <c r="H46" s="32"/>
      <c r="I46" s="33"/>
      <c r="J46" s="3"/>
      <c r="K46" s="11"/>
      <c r="L46" s="11"/>
      <c r="M46" s="34"/>
      <c r="N46" s="34"/>
      <c r="O46" s="30"/>
      <c r="P46" s="30"/>
      <c r="Q46" s="23"/>
      <c r="R46" s="23"/>
      <c r="S46" s="23"/>
    </row>
    <row r="47" spans="1:26" ht="51.75" customHeight="1">
      <c r="A47" s="3"/>
      <c r="B47" s="3"/>
      <c r="C47" s="27"/>
      <c r="D47" s="3"/>
      <c r="E47" s="3"/>
      <c r="F47" s="3"/>
      <c r="G47" s="3"/>
      <c r="H47" s="32"/>
      <c r="I47" s="33"/>
      <c r="J47" s="3"/>
      <c r="K47" s="11"/>
      <c r="L47" s="11"/>
      <c r="M47" s="34"/>
      <c r="N47" s="34"/>
      <c r="O47" s="30"/>
      <c r="P47" s="30"/>
      <c r="Q47" s="23"/>
      <c r="R47" s="23"/>
      <c r="S47" s="23"/>
    </row>
    <row r="48" spans="1:26" ht="51.75" customHeight="1">
      <c r="A48" s="3"/>
      <c r="B48" s="3"/>
      <c r="C48" s="27"/>
      <c r="D48" s="3"/>
      <c r="E48" s="3"/>
      <c r="F48" s="3"/>
      <c r="G48" s="3"/>
      <c r="H48" s="32"/>
      <c r="I48" s="33"/>
      <c r="J48" s="3"/>
      <c r="K48" s="11"/>
      <c r="L48" s="11"/>
      <c r="M48" s="34"/>
      <c r="N48" s="34"/>
      <c r="O48" s="30"/>
      <c r="P48" s="30"/>
      <c r="Q48" s="23"/>
      <c r="R48" s="23"/>
      <c r="S48" s="23"/>
    </row>
    <row r="49" spans="1:24" ht="28.5" customHeight="1">
      <c r="A49" s="3"/>
      <c r="B49" s="3"/>
      <c r="C49" s="27"/>
      <c r="D49" s="3"/>
      <c r="E49" s="3"/>
      <c r="F49" s="3"/>
      <c r="G49" s="3"/>
      <c r="H49" s="32"/>
      <c r="I49" s="33"/>
      <c r="J49" s="3"/>
      <c r="K49" s="11"/>
      <c r="L49" s="11"/>
      <c r="M49" s="34"/>
      <c r="N49" s="34"/>
      <c r="O49" s="30"/>
      <c r="P49" s="30"/>
      <c r="Q49" s="23"/>
      <c r="R49" s="23"/>
      <c r="S49" s="23"/>
    </row>
    <row r="50" spans="1:24" ht="28.5" customHeight="1">
      <c r="A50" s="16">
        <v>2</v>
      </c>
      <c r="B50" s="130" t="s">
        <v>36</v>
      </c>
      <c r="C50" s="131"/>
      <c r="D50" s="131"/>
      <c r="E50" s="132"/>
      <c r="F50" s="132"/>
      <c r="G50" s="35"/>
      <c r="H50" s="35"/>
      <c r="I50" s="35"/>
      <c r="J50" s="35"/>
      <c r="K50" s="35"/>
      <c r="L50" s="36"/>
      <c r="M50" s="36"/>
      <c r="N50" s="36"/>
      <c r="O50" s="36"/>
      <c r="P50" s="36"/>
      <c r="Q50" s="36"/>
      <c r="R50" s="37"/>
      <c r="S50" s="38"/>
      <c r="T50" s="37"/>
      <c r="U50" s="38"/>
      <c r="V50" s="38"/>
      <c r="W50" s="20"/>
      <c r="X50" s="20"/>
    </row>
    <row r="51" spans="1:24" ht="21" customHeight="1">
      <c r="A51" s="39"/>
      <c r="B51" s="40"/>
      <c r="C51" s="41"/>
      <c r="D51" s="41"/>
      <c r="E51" s="42"/>
      <c r="F51" s="42"/>
      <c r="G51" s="3"/>
      <c r="H51" s="3"/>
      <c r="I51" s="3"/>
      <c r="J51" s="3"/>
      <c r="K51" s="3"/>
      <c r="L51" s="5"/>
      <c r="M51" s="5"/>
      <c r="N51" s="5"/>
      <c r="O51" s="5"/>
      <c r="P51" s="5"/>
      <c r="Q51" s="5"/>
      <c r="R51" s="6"/>
      <c r="S51" s="7"/>
      <c r="T51" s="6"/>
      <c r="U51" s="7"/>
      <c r="V51" s="7"/>
    </row>
    <row r="52" spans="1:24" ht="27" customHeight="1">
      <c r="A52" s="39"/>
      <c r="B52" s="253" t="s">
        <v>37</v>
      </c>
      <c r="C52" s="253"/>
      <c r="D52" s="253"/>
      <c r="E52" s="253"/>
      <c r="F52" s="253"/>
      <c r="G52" s="43"/>
      <c r="H52" s="43"/>
      <c r="I52" s="8"/>
      <c r="J52" s="3"/>
      <c r="K52" s="3"/>
      <c r="L52" s="5"/>
      <c r="M52" s="5"/>
      <c r="N52" s="5"/>
      <c r="O52" s="5"/>
      <c r="P52" s="5"/>
      <c r="Q52" s="5"/>
      <c r="R52" s="6"/>
      <c r="S52" s="7"/>
      <c r="T52" s="6"/>
      <c r="U52" s="7"/>
      <c r="V52" s="7"/>
    </row>
    <row r="53" spans="1:24" ht="40.5" customHeight="1">
      <c r="A53" s="44"/>
      <c r="B53" s="254" t="s">
        <v>38</v>
      </c>
      <c r="C53" s="254"/>
      <c r="D53" s="254" t="s">
        <v>39</v>
      </c>
      <c r="E53" s="254"/>
      <c r="F53" s="254"/>
      <c r="G53" s="254"/>
      <c r="H53" s="254"/>
      <c r="I53" s="254"/>
      <c r="J53" s="254" t="s">
        <v>40</v>
      </c>
      <c r="K53" s="254"/>
      <c r="L53" s="255">
        <v>22973</v>
      </c>
      <c r="M53" s="256"/>
      <c r="N53" s="256"/>
      <c r="O53" s="256"/>
      <c r="P53" s="256"/>
      <c r="Q53" s="256"/>
      <c r="R53" s="245"/>
      <c r="S53" s="246"/>
      <c r="T53" s="247"/>
      <c r="U53" s="247"/>
      <c r="V53" s="247"/>
      <c r="W53" s="247"/>
      <c r="X53" s="247"/>
    </row>
    <row r="54" spans="1:24" ht="21" customHeight="1">
      <c r="A54" s="3"/>
      <c r="B54" s="3"/>
      <c r="C54" s="27"/>
      <c r="D54" s="3"/>
      <c r="E54" s="3"/>
      <c r="I54" s="33"/>
      <c r="J54" s="3"/>
      <c r="K54" s="11"/>
      <c r="L54" s="11"/>
      <c r="M54" s="34"/>
      <c r="N54" s="34"/>
      <c r="O54" s="30"/>
      <c r="P54" s="30"/>
      <c r="Q54" s="23"/>
      <c r="R54" s="23"/>
      <c r="S54" s="23"/>
    </row>
    <row r="55" spans="1:24" ht="29.5" customHeight="1" thickBot="1">
      <c r="B55" s="248" t="s">
        <v>41</v>
      </c>
      <c r="C55" s="248"/>
      <c r="D55" s="248"/>
      <c r="E55" s="248"/>
      <c r="F55" s="96" t="s">
        <v>3</v>
      </c>
      <c r="G55" s="96"/>
      <c r="H55" s="8" t="s">
        <v>4</v>
      </c>
      <c r="I55" s="45"/>
      <c r="J55" s="3"/>
    </row>
    <row r="56" spans="1:24" ht="35.5" customHeight="1">
      <c r="B56" s="46" t="s">
        <v>20</v>
      </c>
      <c r="C56" s="249" t="s">
        <v>42</v>
      </c>
      <c r="D56" s="250"/>
      <c r="E56" s="251" t="s">
        <v>43</v>
      </c>
      <c r="F56" s="250"/>
      <c r="G56" s="251" t="s">
        <v>44</v>
      </c>
      <c r="H56" s="250"/>
      <c r="I56" s="252" t="s">
        <v>45</v>
      </c>
      <c r="J56" s="252"/>
      <c r="K56" s="252" t="s">
        <v>46</v>
      </c>
      <c r="L56" s="252"/>
      <c r="M56" s="252" t="s">
        <v>47</v>
      </c>
      <c r="N56" s="251"/>
      <c r="O56" s="241" t="s">
        <v>48</v>
      </c>
      <c r="P56" s="242"/>
      <c r="Q56" s="243" t="s">
        <v>35</v>
      </c>
      <c r="R56" s="244"/>
    </row>
    <row r="57" spans="1:24" ht="35.25" customHeight="1">
      <c r="A57" s="12"/>
      <c r="B57" s="47" t="s">
        <v>21</v>
      </c>
      <c r="C57" s="238">
        <v>93</v>
      </c>
      <c r="D57" s="239"/>
      <c r="E57" s="238">
        <v>108</v>
      </c>
      <c r="F57" s="239"/>
      <c r="G57" s="238">
        <v>100</v>
      </c>
      <c r="H57" s="239"/>
      <c r="I57" s="238">
        <v>97</v>
      </c>
      <c r="J57" s="239"/>
      <c r="K57" s="240">
        <v>105</v>
      </c>
      <c r="L57" s="240"/>
      <c r="M57" s="238">
        <v>89</v>
      </c>
      <c r="N57" s="239"/>
      <c r="O57" s="234">
        <v>26</v>
      </c>
      <c r="P57" s="235"/>
      <c r="Q57" s="236">
        <f t="shared" ref="Q57:Q61" si="9">SUM(C57+E57+G57+I57+K57+M57)</f>
        <v>592</v>
      </c>
      <c r="R57" s="237"/>
    </row>
    <row r="58" spans="1:24" ht="35.25" customHeight="1">
      <c r="A58" s="12"/>
      <c r="B58" s="48" t="s">
        <v>22</v>
      </c>
      <c r="C58" s="238">
        <v>99</v>
      </c>
      <c r="D58" s="239"/>
      <c r="E58" s="238">
        <v>92</v>
      </c>
      <c r="F58" s="239"/>
      <c r="G58" s="238">
        <v>101</v>
      </c>
      <c r="H58" s="239"/>
      <c r="I58" s="238">
        <v>100</v>
      </c>
      <c r="J58" s="239"/>
      <c r="K58" s="240">
        <v>95</v>
      </c>
      <c r="L58" s="240"/>
      <c r="M58" s="240">
        <v>104</v>
      </c>
      <c r="N58" s="240"/>
      <c r="O58" s="234">
        <v>22</v>
      </c>
      <c r="P58" s="235"/>
      <c r="Q58" s="236">
        <f t="shared" si="9"/>
        <v>591</v>
      </c>
      <c r="R58" s="237"/>
    </row>
    <row r="59" spans="1:24" ht="35.25" customHeight="1">
      <c r="A59" s="12"/>
      <c r="B59" s="49" t="s">
        <v>23</v>
      </c>
      <c r="C59" s="238">
        <v>90</v>
      </c>
      <c r="D59" s="239"/>
      <c r="E59" s="238">
        <v>101</v>
      </c>
      <c r="F59" s="239"/>
      <c r="G59" s="238">
        <v>94</v>
      </c>
      <c r="H59" s="239"/>
      <c r="I59" s="238">
        <v>101</v>
      </c>
      <c r="J59" s="239"/>
      <c r="K59" s="238">
        <v>98</v>
      </c>
      <c r="L59" s="239"/>
      <c r="M59" s="240">
        <v>93</v>
      </c>
      <c r="N59" s="240"/>
      <c r="O59" s="234">
        <v>20</v>
      </c>
      <c r="P59" s="235"/>
      <c r="Q59" s="236">
        <f t="shared" si="9"/>
        <v>577</v>
      </c>
      <c r="R59" s="237"/>
    </row>
    <row r="60" spans="1:24" ht="35.25" customHeight="1">
      <c r="A60" s="12"/>
      <c r="B60" s="47" t="s">
        <v>24</v>
      </c>
      <c r="C60" s="231">
        <v>99</v>
      </c>
      <c r="D60" s="232"/>
      <c r="E60" s="231">
        <v>88</v>
      </c>
      <c r="F60" s="232"/>
      <c r="G60" s="231">
        <v>99</v>
      </c>
      <c r="H60" s="232"/>
      <c r="I60" s="231">
        <v>91</v>
      </c>
      <c r="J60" s="232"/>
      <c r="K60" s="233">
        <v>100</v>
      </c>
      <c r="L60" s="233"/>
      <c r="M60" s="233">
        <v>99</v>
      </c>
      <c r="N60" s="233"/>
      <c r="O60" s="220">
        <v>16</v>
      </c>
      <c r="P60" s="221"/>
      <c r="Q60" s="222">
        <f t="shared" si="9"/>
        <v>576</v>
      </c>
      <c r="R60" s="223"/>
    </row>
    <row r="61" spans="1:24" ht="35.25" customHeight="1" thickBot="1">
      <c r="A61" s="12"/>
      <c r="B61" s="50" t="s">
        <v>25</v>
      </c>
      <c r="C61" s="224">
        <v>81</v>
      </c>
      <c r="D61" s="225"/>
      <c r="E61" s="224">
        <v>99</v>
      </c>
      <c r="F61" s="225"/>
      <c r="G61" s="224">
        <v>87</v>
      </c>
      <c r="H61" s="225"/>
      <c r="I61" s="224">
        <v>98</v>
      </c>
      <c r="J61" s="225"/>
      <c r="K61" s="224">
        <v>89</v>
      </c>
      <c r="L61" s="225"/>
      <c r="M61" s="226">
        <v>98</v>
      </c>
      <c r="N61" s="226"/>
      <c r="O61" s="227">
        <v>17</v>
      </c>
      <c r="P61" s="228"/>
      <c r="Q61" s="229">
        <f t="shared" si="9"/>
        <v>552</v>
      </c>
      <c r="R61" s="230"/>
    </row>
    <row r="62" spans="1:24" ht="25.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3"/>
    </row>
    <row r="63" spans="1:24" ht="29.25" customHeight="1">
      <c r="B63" s="218" t="s">
        <v>49</v>
      </c>
      <c r="C63" s="149"/>
      <c r="D63" s="149"/>
      <c r="E63" s="149"/>
      <c r="F63" s="149"/>
      <c r="G63" s="149"/>
      <c r="H63" s="96" t="s">
        <v>3</v>
      </c>
      <c r="I63" s="96"/>
      <c r="J63" s="8" t="s">
        <v>4</v>
      </c>
    </row>
    <row r="64" spans="1:24" ht="24.75" customHeight="1">
      <c r="B64" s="219" t="s">
        <v>50</v>
      </c>
      <c r="C64" s="219"/>
      <c r="D64" s="219"/>
      <c r="E64" s="219"/>
      <c r="F64" s="219" t="s">
        <v>51</v>
      </c>
      <c r="G64" s="219"/>
      <c r="H64" s="219"/>
      <c r="I64" s="219"/>
      <c r="J64" s="219"/>
      <c r="K64" s="219"/>
      <c r="L64" s="219"/>
      <c r="M64" s="219" t="s">
        <v>52</v>
      </c>
      <c r="N64" s="219"/>
      <c r="O64" s="219"/>
      <c r="P64" s="219" t="s">
        <v>53</v>
      </c>
      <c r="Q64" s="219"/>
    </row>
    <row r="65" spans="1:24" ht="24.75" customHeight="1">
      <c r="B65" s="216" t="s">
        <v>54</v>
      </c>
      <c r="C65" s="216"/>
      <c r="D65" s="216"/>
      <c r="E65" s="216"/>
      <c r="F65" s="216" t="s">
        <v>54</v>
      </c>
      <c r="G65" s="216"/>
      <c r="H65" s="216"/>
      <c r="I65" s="216"/>
      <c r="J65" s="216"/>
      <c r="K65" s="216"/>
      <c r="L65" s="216"/>
      <c r="M65" s="216" t="s">
        <v>54</v>
      </c>
      <c r="N65" s="216"/>
      <c r="O65" s="216"/>
      <c r="P65" s="216" t="s">
        <v>54</v>
      </c>
      <c r="Q65" s="216"/>
    </row>
    <row r="66" spans="1:24" ht="22.5" customHeight="1"/>
    <row r="67" spans="1:24" ht="28.5" customHeight="1">
      <c r="A67" s="16">
        <v>3</v>
      </c>
      <c r="B67" s="130" t="s">
        <v>55</v>
      </c>
      <c r="C67" s="131"/>
      <c r="D67" s="131"/>
      <c r="E67" s="132"/>
      <c r="F67" s="132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2"/>
      <c r="R67" s="20"/>
      <c r="S67" s="53"/>
      <c r="T67" s="20"/>
      <c r="U67" s="20"/>
      <c r="V67" s="20"/>
      <c r="W67" s="20"/>
      <c r="X67" s="20"/>
    </row>
    <row r="68" spans="1:24" ht="26" customHeight="1">
      <c r="A68" s="3"/>
      <c r="B68" s="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  <c r="S68" s="10"/>
    </row>
    <row r="69" spans="1:24" ht="28.5" customHeight="1">
      <c r="A69" s="3"/>
      <c r="B69" s="154" t="s">
        <v>56</v>
      </c>
      <c r="C69" s="155"/>
      <c r="D69" s="155"/>
      <c r="E69" s="155"/>
      <c r="F69" s="217" t="s">
        <v>57</v>
      </c>
      <c r="G69" s="217"/>
      <c r="H69" s="217"/>
      <c r="I69" s="217"/>
      <c r="J69" s="217"/>
      <c r="K69" s="217"/>
      <c r="L69" s="217"/>
      <c r="M69" s="217"/>
      <c r="N69" s="217"/>
      <c r="O69" s="217"/>
      <c r="P69" s="96" t="s">
        <v>3</v>
      </c>
      <c r="Q69" s="96"/>
      <c r="R69" s="8" t="s">
        <v>4</v>
      </c>
      <c r="S69" s="54"/>
      <c r="T69" s="54"/>
      <c r="U69" s="54"/>
    </row>
    <row r="70" spans="1:24" ht="28.5" customHeight="1">
      <c r="A70" s="3"/>
      <c r="B70" s="210" t="s">
        <v>58</v>
      </c>
      <c r="C70" s="211"/>
      <c r="D70" s="211"/>
      <c r="E70" s="211"/>
      <c r="F70" s="211"/>
      <c r="G70" s="211"/>
      <c r="H70" s="211"/>
      <c r="I70" s="212"/>
      <c r="J70" s="97" t="s">
        <v>59</v>
      </c>
      <c r="K70" s="97"/>
      <c r="L70" s="97"/>
      <c r="M70" s="97"/>
      <c r="N70" s="97"/>
      <c r="O70" s="97"/>
      <c r="P70" s="210" t="s">
        <v>60</v>
      </c>
      <c r="Q70" s="212"/>
      <c r="R70" s="10"/>
    </row>
    <row r="71" spans="1:24" ht="28.5" customHeight="1">
      <c r="A71" s="3"/>
      <c r="B71" s="213" t="s">
        <v>61</v>
      </c>
      <c r="C71" s="214"/>
      <c r="D71" s="214"/>
      <c r="E71" s="214"/>
      <c r="F71" s="214"/>
      <c r="G71" s="214"/>
      <c r="H71" s="214"/>
      <c r="I71" s="215"/>
      <c r="J71" s="91" t="s">
        <v>62</v>
      </c>
      <c r="K71" s="91"/>
      <c r="L71" s="91"/>
      <c r="M71" s="91"/>
      <c r="N71" s="91"/>
      <c r="O71" s="91"/>
      <c r="P71" s="205">
        <v>221</v>
      </c>
      <c r="Q71" s="206"/>
      <c r="R71" s="10"/>
    </row>
    <row r="72" spans="1:24" ht="30.75" customHeight="1">
      <c r="A72" s="3"/>
      <c r="B72" s="204" t="s">
        <v>63</v>
      </c>
      <c r="C72" s="204"/>
      <c r="D72" s="204"/>
      <c r="E72" s="204"/>
      <c r="F72" s="204"/>
      <c r="G72" s="204"/>
      <c r="H72" s="204"/>
      <c r="I72" s="204"/>
      <c r="J72" s="91" t="s">
        <v>64</v>
      </c>
      <c r="K72" s="91"/>
      <c r="L72" s="91"/>
      <c r="M72" s="91"/>
      <c r="N72" s="91"/>
      <c r="O72" s="91"/>
      <c r="P72" s="205">
        <v>119</v>
      </c>
      <c r="Q72" s="206"/>
    </row>
    <row r="73" spans="1:24" ht="30.75" customHeight="1">
      <c r="A73" s="3"/>
      <c r="B73" s="207"/>
      <c r="C73" s="207"/>
      <c r="D73" s="207"/>
      <c r="E73" s="207"/>
      <c r="F73" s="207"/>
      <c r="G73" s="207"/>
      <c r="H73" s="207"/>
      <c r="I73" s="207"/>
      <c r="J73" s="202" t="s">
        <v>65</v>
      </c>
      <c r="K73" s="202"/>
      <c r="L73" s="202"/>
      <c r="M73" s="202"/>
      <c r="N73" s="202"/>
      <c r="O73" s="202"/>
      <c r="P73" s="208">
        <f>SUM(P71:Q72)</f>
        <v>340</v>
      </c>
      <c r="Q73" s="209"/>
    </row>
    <row r="74" spans="1:24" ht="30.75" customHeight="1">
      <c r="A74" s="3"/>
      <c r="B74" s="201"/>
      <c r="C74" s="201"/>
      <c r="D74" s="201"/>
      <c r="E74" s="201"/>
      <c r="F74" s="201"/>
      <c r="G74" s="201"/>
      <c r="H74" s="201"/>
      <c r="I74" s="201"/>
      <c r="J74" s="202" t="s">
        <v>66</v>
      </c>
      <c r="K74" s="202"/>
      <c r="L74" s="202"/>
      <c r="M74" s="202"/>
      <c r="N74" s="202"/>
      <c r="O74" s="202"/>
      <c r="P74" s="203">
        <f>SUM(P73)/L35</f>
        <v>8.7855297157622733E-2</v>
      </c>
      <c r="Q74" s="203"/>
    </row>
    <row r="75" spans="1:24" ht="21" customHeight="1">
      <c r="A75" s="3"/>
      <c r="B75" s="55"/>
      <c r="C75" s="55"/>
      <c r="D75" s="55"/>
      <c r="E75" s="55"/>
      <c r="F75" s="55"/>
      <c r="G75" s="55"/>
      <c r="H75" s="55"/>
      <c r="I75" s="55"/>
      <c r="J75" s="56"/>
      <c r="K75" s="56"/>
      <c r="L75" s="56"/>
      <c r="M75" s="56"/>
      <c r="N75" s="56"/>
      <c r="O75" s="56"/>
      <c r="P75" s="57"/>
      <c r="Q75" s="57"/>
    </row>
    <row r="76" spans="1:24" ht="30.75" customHeight="1">
      <c r="A76" s="3"/>
      <c r="B76" s="145" t="s">
        <v>67</v>
      </c>
      <c r="C76" s="146"/>
      <c r="D76" s="146"/>
      <c r="E76" s="146"/>
      <c r="F76" s="146"/>
      <c r="G76" s="146"/>
      <c r="H76" s="96" t="s">
        <v>3</v>
      </c>
      <c r="I76" s="96"/>
      <c r="J76" s="8" t="s">
        <v>4</v>
      </c>
      <c r="K76" s="56"/>
      <c r="L76" s="56"/>
      <c r="M76" s="56"/>
      <c r="N76" s="56"/>
      <c r="O76" s="56"/>
      <c r="P76" s="57"/>
      <c r="Q76" s="57"/>
    </row>
    <row r="77" spans="1:24" ht="30.75" customHeight="1">
      <c r="A77" s="3"/>
      <c r="B77" s="116" t="s">
        <v>68</v>
      </c>
      <c r="C77" s="116"/>
      <c r="D77" s="116"/>
      <c r="E77" s="116"/>
      <c r="F77" s="116"/>
      <c r="G77" s="116"/>
      <c r="H77" s="116"/>
      <c r="I77" s="116"/>
      <c r="J77" s="97" t="s">
        <v>69</v>
      </c>
      <c r="K77" s="97"/>
      <c r="L77" s="97"/>
      <c r="M77" s="97"/>
      <c r="N77" s="97"/>
      <c r="O77" s="196" t="s">
        <v>70</v>
      </c>
      <c r="P77" s="196"/>
      <c r="Q77" s="196"/>
      <c r="R77" s="196"/>
      <c r="S77" s="196"/>
      <c r="T77" s="97" t="s">
        <v>71</v>
      </c>
      <c r="U77" s="97"/>
      <c r="V77" s="97"/>
    </row>
    <row r="78" spans="1:24" ht="30.75" customHeight="1">
      <c r="A78" s="3"/>
      <c r="B78" s="137" t="s">
        <v>72</v>
      </c>
      <c r="C78" s="137"/>
      <c r="D78" s="137"/>
      <c r="E78" s="137"/>
      <c r="F78" s="137"/>
      <c r="G78" s="137"/>
      <c r="H78" s="137"/>
      <c r="I78" s="137"/>
      <c r="J78" s="93" t="s">
        <v>73</v>
      </c>
      <c r="K78" s="137"/>
      <c r="L78" s="137"/>
      <c r="M78" s="137"/>
      <c r="N78" s="137"/>
      <c r="O78" s="197" t="s">
        <v>74</v>
      </c>
      <c r="P78" s="198"/>
      <c r="Q78" s="198"/>
      <c r="R78" s="198"/>
      <c r="S78" s="198"/>
      <c r="T78" s="93" t="s">
        <v>54</v>
      </c>
      <c r="U78" s="93"/>
      <c r="V78" s="93"/>
    </row>
    <row r="79" spans="1:24" ht="25.5" customHeight="1">
      <c r="A79" s="3"/>
      <c r="B79" s="58"/>
      <c r="C79" s="58"/>
      <c r="D79" s="58"/>
      <c r="E79" s="58"/>
      <c r="F79" s="58"/>
      <c r="G79" s="58"/>
      <c r="H79" s="58"/>
      <c r="I79" s="58"/>
      <c r="J79" s="59"/>
      <c r="K79" s="59"/>
      <c r="L79" s="59"/>
      <c r="M79" s="59"/>
      <c r="N79" s="59"/>
      <c r="O79" s="60"/>
      <c r="P79" s="60"/>
      <c r="Q79" s="60"/>
      <c r="R79" s="60"/>
      <c r="S79" s="60"/>
      <c r="T79" s="58"/>
      <c r="U79" s="58"/>
      <c r="V79" s="58"/>
    </row>
    <row r="80" spans="1:24" ht="30.75" customHeight="1">
      <c r="A80" s="3"/>
      <c r="B80" s="145" t="s">
        <v>75</v>
      </c>
      <c r="C80" s="146"/>
      <c r="D80" s="146"/>
      <c r="E80" s="146"/>
      <c r="F80" s="146"/>
      <c r="G80" s="146"/>
      <c r="H80" s="146"/>
      <c r="I80" s="146"/>
      <c r="J80" s="199" t="s">
        <v>3</v>
      </c>
      <c r="K80" s="199"/>
      <c r="L80" s="8" t="s">
        <v>4</v>
      </c>
      <c r="M80" s="59"/>
      <c r="N80" s="59"/>
      <c r="O80" s="175" t="s">
        <v>76</v>
      </c>
      <c r="P80" s="200"/>
      <c r="Q80" s="200"/>
      <c r="R80" s="200"/>
      <c r="S80" s="200"/>
      <c r="T80" s="200"/>
      <c r="U80" s="200"/>
      <c r="V80" s="96" t="s">
        <v>3</v>
      </c>
      <c r="W80" s="96"/>
      <c r="X80" s="8" t="s">
        <v>4</v>
      </c>
    </row>
    <row r="81" spans="1:24" ht="30.75" customHeight="1">
      <c r="A81" s="3"/>
      <c r="B81" s="116" t="s">
        <v>68</v>
      </c>
      <c r="C81" s="97"/>
      <c r="D81" s="97"/>
      <c r="E81" s="97"/>
      <c r="F81" s="97"/>
      <c r="G81" s="97"/>
      <c r="H81" s="97"/>
      <c r="I81" s="97"/>
      <c r="J81" s="61"/>
      <c r="K81" s="59"/>
      <c r="L81" s="59"/>
      <c r="M81" s="59"/>
      <c r="N81" s="59"/>
      <c r="O81" s="165" t="s">
        <v>68</v>
      </c>
      <c r="P81" s="166"/>
      <c r="Q81" s="166"/>
      <c r="R81" s="166"/>
      <c r="S81" s="166"/>
      <c r="T81" s="196" t="s">
        <v>77</v>
      </c>
      <c r="U81" s="196"/>
      <c r="V81" s="196"/>
      <c r="W81" s="196"/>
      <c r="X81" s="196"/>
    </row>
    <row r="82" spans="1:24" ht="30.75" customHeight="1">
      <c r="A82" s="3"/>
      <c r="B82" s="176" t="s">
        <v>78</v>
      </c>
      <c r="C82" s="177"/>
      <c r="D82" s="177"/>
      <c r="E82" s="177"/>
      <c r="F82" s="177"/>
      <c r="G82" s="177"/>
      <c r="H82" s="177"/>
      <c r="I82" s="178"/>
      <c r="J82" s="59"/>
      <c r="K82" s="59"/>
      <c r="L82" s="59"/>
      <c r="M82" s="59"/>
      <c r="N82" s="59"/>
      <c r="O82" s="193" t="s">
        <v>79</v>
      </c>
      <c r="P82" s="194"/>
      <c r="Q82" s="194"/>
      <c r="R82" s="194"/>
      <c r="S82" s="195"/>
      <c r="T82" s="182" t="s">
        <v>80</v>
      </c>
      <c r="U82" s="183"/>
      <c r="V82" s="183"/>
      <c r="W82" s="183"/>
      <c r="X82" s="184"/>
    </row>
    <row r="83" spans="1:24" ht="30.75" customHeight="1">
      <c r="A83" s="3"/>
      <c r="B83" s="176" t="s">
        <v>81</v>
      </c>
      <c r="C83" s="177"/>
      <c r="D83" s="177"/>
      <c r="E83" s="177"/>
      <c r="F83" s="177"/>
      <c r="G83" s="177"/>
      <c r="H83" s="177"/>
      <c r="I83" s="178"/>
      <c r="J83" s="59"/>
      <c r="K83" s="59"/>
      <c r="L83" s="59"/>
      <c r="M83" s="59"/>
      <c r="N83" s="59"/>
    </row>
    <row r="84" spans="1:24" ht="30.75" customHeight="1">
      <c r="A84" s="3"/>
      <c r="B84" s="58"/>
      <c r="C84" s="58"/>
      <c r="D84" s="58"/>
      <c r="E84" s="58"/>
      <c r="F84" s="58"/>
      <c r="G84" s="58"/>
      <c r="H84" s="58"/>
      <c r="I84" s="58"/>
      <c r="J84" s="59"/>
      <c r="K84" s="59"/>
      <c r="L84" s="59"/>
      <c r="M84" s="59"/>
      <c r="N84" s="59"/>
    </row>
    <row r="85" spans="1:24" ht="30.75" customHeight="1">
      <c r="A85" s="3"/>
      <c r="B85" s="154" t="s">
        <v>82</v>
      </c>
      <c r="C85" s="155"/>
      <c r="D85" s="155"/>
      <c r="E85" s="155"/>
      <c r="F85" s="155"/>
      <c r="G85" s="96" t="s">
        <v>3</v>
      </c>
      <c r="H85" s="96"/>
      <c r="I85" s="8" t="s">
        <v>4</v>
      </c>
      <c r="J85" s="59"/>
      <c r="K85" s="59"/>
      <c r="L85" s="59"/>
      <c r="M85" s="59"/>
      <c r="N85" s="59"/>
      <c r="O85" s="175" t="s">
        <v>76</v>
      </c>
      <c r="P85" s="175"/>
      <c r="Q85" s="175"/>
      <c r="R85" s="175"/>
      <c r="S85" s="175"/>
      <c r="T85" s="175"/>
      <c r="U85" s="175"/>
      <c r="V85" s="96" t="s">
        <v>3</v>
      </c>
      <c r="W85" s="96"/>
      <c r="X85" s="8" t="s">
        <v>4</v>
      </c>
    </row>
    <row r="86" spans="1:24" ht="30.75" customHeight="1">
      <c r="A86" s="3"/>
      <c r="B86" s="116" t="s">
        <v>68</v>
      </c>
      <c r="C86" s="97"/>
      <c r="D86" s="97"/>
      <c r="E86" s="97"/>
      <c r="F86" s="97"/>
      <c r="G86" s="97"/>
      <c r="H86" s="97" t="s">
        <v>83</v>
      </c>
      <c r="I86" s="97"/>
      <c r="J86" s="97"/>
      <c r="K86" s="97"/>
      <c r="L86" s="97"/>
      <c r="M86" s="97"/>
      <c r="N86" s="59"/>
      <c r="O86" s="165" t="s">
        <v>68</v>
      </c>
      <c r="P86" s="166"/>
      <c r="Q86" s="166"/>
      <c r="R86" s="166"/>
      <c r="S86" s="167"/>
      <c r="T86" s="165" t="s">
        <v>77</v>
      </c>
      <c r="U86" s="166"/>
      <c r="V86" s="166"/>
      <c r="W86" s="166"/>
      <c r="X86" s="167"/>
    </row>
    <row r="87" spans="1:24" ht="30.75" customHeight="1">
      <c r="A87" s="3"/>
      <c r="B87" s="176" t="s">
        <v>84</v>
      </c>
      <c r="C87" s="189"/>
      <c r="D87" s="189"/>
      <c r="E87" s="189"/>
      <c r="F87" s="189"/>
      <c r="G87" s="190"/>
      <c r="H87" s="192" t="s">
        <v>85</v>
      </c>
      <c r="I87" s="187"/>
      <c r="J87" s="187"/>
      <c r="K87" s="187"/>
      <c r="L87" s="187"/>
      <c r="M87" s="188"/>
      <c r="N87" s="59"/>
      <c r="O87" s="193" t="s">
        <v>79</v>
      </c>
      <c r="P87" s="194"/>
      <c r="Q87" s="194"/>
      <c r="R87" s="194"/>
      <c r="S87" s="195"/>
      <c r="T87" s="182" t="s">
        <v>80</v>
      </c>
      <c r="U87" s="183"/>
      <c r="V87" s="183"/>
      <c r="W87" s="183"/>
      <c r="X87" s="184"/>
    </row>
    <row r="88" spans="1:24" ht="30.75" customHeight="1">
      <c r="A88" s="3"/>
      <c r="B88" s="176" t="s">
        <v>86</v>
      </c>
      <c r="C88" s="189"/>
      <c r="D88" s="189"/>
      <c r="E88" s="189"/>
      <c r="F88" s="189"/>
      <c r="G88" s="190"/>
      <c r="H88" s="179" t="s">
        <v>87</v>
      </c>
      <c r="I88" s="180"/>
      <c r="J88" s="180"/>
      <c r="K88" s="180"/>
      <c r="L88" s="180"/>
      <c r="M88" s="181"/>
      <c r="N88" s="59"/>
    </row>
    <row r="89" spans="1:24" ht="30.75" customHeight="1">
      <c r="A89" s="3"/>
      <c r="B89" s="176" t="s">
        <v>88</v>
      </c>
      <c r="C89" s="189"/>
      <c r="D89" s="189"/>
      <c r="E89" s="189"/>
      <c r="F89" s="189"/>
      <c r="G89" s="190"/>
      <c r="H89" s="191" t="s">
        <v>89</v>
      </c>
      <c r="I89" s="180"/>
      <c r="J89" s="180"/>
      <c r="K89" s="180"/>
      <c r="L89" s="180"/>
      <c r="M89" s="181"/>
      <c r="N89" s="59"/>
    </row>
    <row r="90" spans="1:24" ht="30.75" customHeight="1">
      <c r="A90" s="3"/>
      <c r="B90" s="176" t="s">
        <v>90</v>
      </c>
      <c r="C90" s="189"/>
      <c r="D90" s="189"/>
      <c r="E90" s="189"/>
      <c r="F90" s="189"/>
      <c r="G90" s="190"/>
      <c r="H90" s="176" t="s">
        <v>91</v>
      </c>
      <c r="I90" s="189"/>
      <c r="J90" s="189"/>
      <c r="K90" s="189"/>
      <c r="L90" s="189"/>
      <c r="M90" s="190"/>
      <c r="N90" s="59"/>
      <c r="O90" s="175" t="s">
        <v>92</v>
      </c>
      <c r="P90" s="175"/>
      <c r="Q90" s="175"/>
      <c r="R90" s="175"/>
      <c r="S90" s="175"/>
      <c r="T90" s="175"/>
      <c r="U90" s="175"/>
      <c r="V90" s="96" t="s">
        <v>3</v>
      </c>
      <c r="W90" s="96"/>
      <c r="X90" s="8" t="s">
        <v>4</v>
      </c>
    </row>
    <row r="91" spans="1:24" ht="30.75" customHeight="1">
      <c r="A91" s="3"/>
      <c r="B91" s="150" t="s">
        <v>93</v>
      </c>
      <c r="C91" s="150"/>
      <c r="D91" s="150"/>
      <c r="E91" s="150"/>
      <c r="F91" s="150"/>
      <c r="G91" s="150"/>
      <c r="H91" s="157" t="s">
        <v>94</v>
      </c>
      <c r="I91" s="157"/>
      <c r="J91" s="157"/>
      <c r="K91" s="157"/>
      <c r="L91" s="157"/>
      <c r="M91" s="157"/>
      <c r="N91" s="59"/>
      <c r="O91" s="165" t="s">
        <v>68</v>
      </c>
      <c r="P91" s="166"/>
      <c r="Q91" s="166"/>
      <c r="R91" s="166"/>
      <c r="S91" s="167"/>
      <c r="T91" s="165" t="s">
        <v>83</v>
      </c>
      <c r="U91" s="166"/>
      <c r="V91" s="166"/>
      <c r="W91" s="166"/>
      <c r="X91" s="167"/>
    </row>
    <row r="92" spans="1:24" ht="30.75" customHeight="1">
      <c r="A92" s="3"/>
      <c r="B92" s="150" t="s">
        <v>95</v>
      </c>
      <c r="C92" s="150"/>
      <c r="D92" s="150"/>
      <c r="E92" s="150"/>
      <c r="F92" s="150"/>
      <c r="G92" s="150"/>
      <c r="H92" s="150" t="s">
        <v>96</v>
      </c>
      <c r="I92" s="150"/>
      <c r="J92" s="150"/>
      <c r="K92" s="150"/>
      <c r="L92" s="150"/>
      <c r="M92" s="150"/>
      <c r="N92" s="59"/>
      <c r="O92" s="182" t="s">
        <v>97</v>
      </c>
      <c r="P92" s="183"/>
      <c r="Q92" s="183"/>
      <c r="R92" s="183"/>
      <c r="S92" s="184"/>
      <c r="T92" s="62" t="s">
        <v>98</v>
      </c>
      <c r="U92" s="63"/>
      <c r="V92" s="63"/>
      <c r="W92" s="63"/>
      <c r="X92" s="64"/>
    </row>
    <row r="93" spans="1:24" ht="44.5" customHeight="1">
      <c r="A93" s="3"/>
      <c r="B93" s="176" t="s">
        <v>99</v>
      </c>
      <c r="C93" s="177"/>
      <c r="D93" s="177"/>
      <c r="E93" s="177"/>
      <c r="F93" s="177"/>
      <c r="G93" s="178"/>
      <c r="H93" s="179" t="s">
        <v>100</v>
      </c>
      <c r="I93" s="180"/>
      <c r="J93" s="180"/>
      <c r="K93" s="180"/>
      <c r="L93" s="180"/>
      <c r="M93" s="181"/>
      <c r="N93" s="59"/>
      <c r="O93" s="182" t="s">
        <v>101</v>
      </c>
      <c r="P93" s="183"/>
      <c r="Q93" s="183"/>
      <c r="R93" s="183"/>
      <c r="S93" s="184"/>
      <c r="T93" s="62" t="s">
        <v>102</v>
      </c>
      <c r="U93" s="63"/>
      <c r="V93" s="63"/>
      <c r="W93" s="63"/>
      <c r="X93" s="64"/>
    </row>
    <row r="94" spans="1:24" ht="30.75" customHeight="1">
      <c r="A94" s="3"/>
      <c r="B94" s="185" t="s">
        <v>103</v>
      </c>
      <c r="C94" s="173"/>
      <c r="D94" s="173"/>
      <c r="E94" s="173"/>
      <c r="F94" s="173"/>
      <c r="G94" s="174"/>
      <c r="H94" s="186" t="s">
        <v>104</v>
      </c>
      <c r="I94" s="187"/>
      <c r="J94" s="187"/>
      <c r="K94" s="187"/>
      <c r="L94" s="187"/>
      <c r="M94" s="188"/>
      <c r="N94" s="59"/>
      <c r="O94" s="172" t="s">
        <v>105</v>
      </c>
      <c r="P94" s="173"/>
      <c r="Q94" s="173"/>
      <c r="R94" s="173"/>
      <c r="S94" s="174"/>
      <c r="T94" s="172" t="s">
        <v>106</v>
      </c>
      <c r="U94" s="173"/>
      <c r="V94" s="173"/>
      <c r="W94" s="173"/>
      <c r="X94" s="174"/>
    </row>
    <row r="95" spans="1:24" ht="30.75" customHeight="1">
      <c r="A95" s="3"/>
      <c r="B95" s="91" t="s">
        <v>107</v>
      </c>
      <c r="C95" s="91"/>
      <c r="D95" s="91"/>
      <c r="E95" s="91"/>
      <c r="F95" s="91"/>
      <c r="G95" s="91"/>
      <c r="H95" s="91" t="s">
        <v>108</v>
      </c>
      <c r="I95" s="91"/>
      <c r="J95" s="91"/>
      <c r="K95" s="91"/>
      <c r="L95" s="91"/>
      <c r="M95" s="91"/>
      <c r="N95" s="59"/>
    </row>
    <row r="96" spans="1:24" ht="30.75" customHeight="1">
      <c r="A96" s="3"/>
      <c r="B96" s="91" t="s">
        <v>109</v>
      </c>
      <c r="C96" s="91"/>
      <c r="D96" s="91"/>
      <c r="E96" s="91"/>
      <c r="F96" s="91"/>
      <c r="G96" s="91"/>
      <c r="H96" s="91" t="s">
        <v>110</v>
      </c>
      <c r="I96" s="91"/>
      <c r="J96" s="91"/>
      <c r="K96" s="91"/>
      <c r="L96" s="91"/>
      <c r="M96" s="91"/>
      <c r="N96" s="59"/>
    </row>
    <row r="97" spans="1:24" ht="30.75" customHeight="1">
      <c r="A97" s="3"/>
      <c r="B97" s="91" t="s">
        <v>111</v>
      </c>
      <c r="C97" s="91"/>
      <c r="D97" s="91"/>
      <c r="E97" s="91"/>
      <c r="F97" s="91"/>
      <c r="G97" s="91"/>
      <c r="H97" s="91" t="s">
        <v>112</v>
      </c>
      <c r="I97" s="91"/>
      <c r="J97" s="91"/>
      <c r="K97" s="91"/>
      <c r="L97" s="91"/>
      <c r="M97" s="91"/>
      <c r="N97" s="59"/>
      <c r="O97" s="175" t="s">
        <v>113</v>
      </c>
      <c r="P97" s="175"/>
      <c r="Q97" s="175"/>
      <c r="R97" s="175"/>
      <c r="S97" s="175"/>
      <c r="T97" s="175"/>
      <c r="U97" s="175"/>
      <c r="V97" s="96" t="s">
        <v>3</v>
      </c>
      <c r="W97" s="96"/>
      <c r="X97" s="8" t="s">
        <v>4</v>
      </c>
    </row>
    <row r="98" spans="1:24" ht="30.75" customHeight="1">
      <c r="A98" s="3"/>
      <c r="B98" s="91" t="s">
        <v>114</v>
      </c>
      <c r="C98" s="91"/>
      <c r="D98" s="91"/>
      <c r="E98" s="91"/>
      <c r="F98" s="91"/>
      <c r="G98" s="91"/>
      <c r="H98" s="91" t="s">
        <v>112</v>
      </c>
      <c r="I98" s="91"/>
      <c r="J98" s="91"/>
      <c r="K98" s="91"/>
      <c r="L98" s="91"/>
      <c r="M98" s="91"/>
      <c r="N98" s="59"/>
      <c r="O98" s="165" t="s">
        <v>68</v>
      </c>
      <c r="P98" s="166"/>
      <c r="Q98" s="166"/>
      <c r="R98" s="166"/>
      <c r="S98" s="167"/>
      <c r="T98" s="165" t="s">
        <v>115</v>
      </c>
      <c r="U98" s="166"/>
      <c r="V98" s="166"/>
      <c r="W98" s="166"/>
      <c r="X98" s="167"/>
    </row>
    <row r="99" spans="1:24" ht="30.75" customHeight="1">
      <c r="A99" s="3"/>
      <c r="B99" s="168" t="s">
        <v>116</v>
      </c>
      <c r="C99" s="157"/>
      <c r="D99" s="157"/>
      <c r="E99" s="157"/>
      <c r="F99" s="157"/>
      <c r="G99" s="157"/>
      <c r="H99" s="91" t="s">
        <v>112</v>
      </c>
      <c r="I99" s="91"/>
      <c r="J99" s="91"/>
      <c r="K99" s="91"/>
      <c r="L99" s="91"/>
      <c r="M99" s="91"/>
      <c r="N99" s="59"/>
      <c r="O99" s="169" t="s">
        <v>117</v>
      </c>
      <c r="P99" s="170"/>
      <c r="Q99" s="170"/>
      <c r="R99" s="170"/>
      <c r="S99" s="171"/>
      <c r="T99" s="169" t="s">
        <v>118</v>
      </c>
      <c r="U99" s="170"/>
      <c r="V99" s="170"/>
      <c r="W99" s="170"/>
      <c r="X99" s="171"/>
    </row>
    <row r="100" spans="1:24" ht="30.75" customHeight="1">
      <c r="A100" s="3"/>
      <c r="B100" s="91" t="s">
        <v>119</v>
      </c>
      <c r="C100" s="91"/>
      <c r="D100" s="91"/>
      <c r="E100" s="91"/>
      <c r="F100" s="91"/>
      <c r="G100" s="91"/>
      <c r="H100" s="91" t="s">
        <v>120</v>
      </c>
      <c r="I100" s="91"/>
      <c r="J100" s="91"/>
      <c r="K100" s="91"/>
      <c r="L100" s="91"/>
      <c r="M100" s="91"/>
      <c r="N100" s="59"/>
    </row>
    <row r="101" spans="1:24" ht="30.75" customHeight="1">
      <c r="A101" s="3"/>
      <c r="B101" s="91" t="s">
        <v>121</v>
      </c>
      <c r="C101" s="91"/>
      <c r="D101" s="91"/>
      <c r="E101" s="91"/>
      <c r="F101" s="91"/>
      <c r="G101" s="91"/>
      <c r="H101" s="91" t="s">
        <v>120</v>
      </c>
      <c r="I101" s="91"/>
      <c r="J101" s="91"/>
      <c r="K101" s="91"/>
      <c r="L101" s="91"/>
      <c r="M101" s="91"/>
      <c r="N101" s="59"/>
    </row>
    <row r="102" spans="1:24" ht="30.75" customHeight="1">
      <c r="A102" s="3"/>
      <c r="B102" s="91" t="s">
        <v>122</v>
      </c>
      <c r="C102" s="91"/>
      <c r="D102" s="91"/>
      <c r="E102" s="91"/>
      <c r="F102" s="91"/>
      <c r="G102" s="91"/>
      <c r="H102" s="91" t="s">
        <v>123</v>
      </c>
      <c r="I102" s="91"/>
      <c r="J102" s="91"/>
      <c r="K102" s="91"/>
      <c r="L102" s="91"/>
      <c r="M102" s="91"/>
      <c r="N102" s="59"/>
      <c r="O102" s="158" t="s">
        <v>124</v>
      </c>
      <c r="P102" s="158"/>
      <c r="Q102" s="158"/>
      <c r="R102" s="158"/>
      <c r="S102" s="96" t="s">
        <v>3</v>
      </c>
      <c r="T102" s="96"/>
      <c r="U102" s="8" t="s">
        <v>4</v>
      </c>
    </row>
    <row r="103" spans="1:24" ht="30.75" customHeight="1">
      <c r="A103" s="3"/>
      <c r="B103" s="91" t="s">
        <v>125</v>
      </c>
      <c r="C103" s="91"/>
      <c r="D103" s="91"/>
      <c r="E103" s="91"/>
      <c r="F103" s="91"/>
      <c r="G103" s="91"/>
      <c r="H103" s="91" t="s">
        <v>112</v>
      </c>
      <c r="I103" s="91"/>
      <c r="J103" s="91"/>
      <c r="K103" s="91"/>
      <c r="L103" s="91"/>
      <c r="M103" s="91"/>
      <c r="N103" s="59"/>
      <c r="O103" s="159" t="s">
        <v>126</v>
      </c>
      <c r="P103" s="160"/>
      <c r="Q103" s="160"/>
      <c r="R103" s="160"/>
      <c r="S103" s="160"/>
      <c r="T103" s="160"/>
      <c r="U103" s="161"/>
    </row>
    <row r="104" spans="1:24" ht="30.75" customHeight="1">
      <c r="A104" s="3"/>
      <c r="B104" s="91" t="s">
        <v>127</v>
      </c>
      <c r="C104" s="91"/>
      <c r="D104" s="91"/>
      <c r="E104" s="91"/>
      <c r="F104" s="91"/>
      <c r="G104" s="91"/>
      <c r="H104" s="91" t="s">
        <v>110</v>
      </c>
      <c r="I104" s="91"/>
      <c r="J104" s="91"/>
      <c r="K104" s="91"/>
      <c r="L104" s="91"/>
      <c r="M104" s="91"/>
      <c r="N104" s="59"/>
      <c r="O104" s="162" t="s">
        <v>128</v>
      </c>
      <c r="P104" s="163"/>
      <c r="Q104" s="163"/>
      <c r="R104" s="163"/>
      <c r="S104" s="163"/>
      <c r="T104" s="163"/>
      <c r="U104" s="164"/>
      <c r="V104" s="59"/>
      <c r="W104" s="59"/>
      <c r="X104" s="59"/>
    </row>
    <row r="105" spans="1:24" ht="30.75" customHeight="1">
      <c r="A105" s="3"/>
      <c r="B105" s="91" t="s">
        <v>129</v>
      </c>
      <c r="C105" s="91"/>
      <c r="D105" s="91"/>
      <c r="E105" s="91"/>
      <c r="F105" s="91"/>
      <c r="G105" s="91"/>
      <c r="H105" s="91" t="s">
        <v>110</v>
      </c>
      <c r="I105" s="91"/>
      <c r="J105" s="91"/>
      <c r="K105" s="91"/>
      <c r="L105" s="91"/>
      <c r="M105" s="91"/>
      <c r="N105" s="59"/>
      <c r="V105" s="59"/>
      <c r="W105" s="59"/>
      <c r="X105" s="59"/>
    </row>
    <row r="106" spans="1:24" ht="30.75" customHeight="1">
      <c r="A106" s="3"/>
      <c r="B106" s="91" t="s">
        <v>130</v>
      </c>
      <c r="C106" s="91"/>
      <c r="D106" s="91"/>
      <c r="E106" s="91"/>
      <c r="F106" s="91"/>
      <c r="G106" s="91"/>
      <c r="H106" s="91" t="s">
        <v>112</v>
      </c>
      <c r="I106" s="91"/>
      <c r="J106" s="91"/>
      <c r="K106" s="91"/>
      <c r="L106" s="91"/>
      <c r="M106" s="91"/>
      <c r="N106" s="59"/>
      <c r="V106" s="59"/>
      <c r="W106" s="59"/>
      <c r="X106" s="59"/>
    </row>
    <row r="107" spans="1:24" ht="30.75" customHeight="1">
      <c r="A107" s="3"/>
      <c r="B107" s="156" t="s">
        <v>131</v>
      </c>
      <c r="C107" s="157"/>
      <c r="D107" s="157"/>
      <c r="E107" s="157"/>
      <c r="F107" s="157"/>
      <c r="G107" s="157"/>
      <c r="H107" s="91" t="s">
        <v>110</v>
      </c>
      <c r="I107" s="91"/>
      <c r="J107" s="91"/>
      <c r="K107" s="91"/>
      <c r="L107" s="91"/>
      <c r="M107" s="91"/>
      <c r="N107" s="59"/>
    </row>
    <row r="108" spans="1:24" ht="30.75" customHeight="1">
      <c r="A108" s="3"/>
      <c r="B108" s="65"/>
      <c r="C108" s="66"/>
      <c r="D108" s="66"/>
      <c r="E108" s="66"/>
      <c r="F108" s="66"/>
      <c r="G108" s="66"/>
      <c r="H108" s="58"/>
      <c r="I108" s="58"/>
      <c r="J108" s="58"/>
      <c r="K108" s="58"/>
      <c r="L108" s="58"/>
      <c r="M108" s="58"/>
      <c r="N108" s="59"/>
    </row>
    <row r="109" spans="1:24" ht="24" customHeight="1">
      <c r="A109" s="16">
        <v>4</v>
      </c>
      <c r="B109" s="130" t="s">
        <v>132</v>
      </c>
      <c r="C109" s="131"/>
      <c r="D109" s="131"/>
      <c r="E109" s="132"/>
      <c r="F109" s="132"/>
      <c r="G109" s="132"/>
      <c r="H109" s="132"/>
      <c r="I109" s="132"/>
      <c r="J109" s="132"/>
      <c r="K109" s="133"/>
      <c r="L109" s="133"/>
      <c r="M109" s="36"/>
      <c r="N109" s="36"/>
      <c r="O109" s="36"/>
      <c r="P109" s="36"/>
      <c r="Q109" s="36"/>
      <c r="R109" s="37"/>
      <c r="S109" s="38"/>
      <c r="T109" s="37"/>
      <c r="U109" s="38"/>
      <c r="V109" s="38"/>
      <c r="W109" s="20"/>
      <c r="X109" s="20"/>
    </row>
    <row r="110" spans="1:24" ht="23.5" customHeight="1">
      <c r="A110" s="39"/>
      <c r="B110" s="40"/>
      <c r="C110" s="41"/>
      <c r="D110" s="41"/>
      <c r="E110" s="42"/>
      <c r="F110" s="42"/>
      <c r="G110" s="42"/>
      <c r="H110" s="42"/>
      <c r="I110" s="42"/>
      <c r="J110" s="42"/>
      <c r="K110" s="58"/>
      <c r="L110" s="58"/>
      <c r="M110" s="5"/>
      <c r="N110" s="5"/>
      <c r="O110" s="5"/>
      <c r="P110" s="5"/>
      <c r="Q110" s="5"/>
      <c r="R110" s="6"/>
      <c r="S110" s="7"/>
      <c r="T110" s="6"/>
      <c r="U110" s="7"/>
    </row>
    <row r="111" spans="1:24" ht="30" customHeight="1">
      <c r="B111" s="154" t="s">
        <v>133</v>
      </c>
      <c r="C111" s="155"/>
      <c r="D111" s="155"/>
      <c r="E111" s="155"/>
      <c r="F111" s="96" t="s">
        <v>3</v>
      </c>
      <c r="G111" s="96"/>
      <c r="H111" s="8" t="s">
        <v>4</v>
      </c>
      <c r="I111" s="67"/>
      <c r="J111" s="67"/>
      <c r="K111" s="67"/>
      <c r="L111" s="67"/>
      <c r="M111" s="68"/>
      <c r="N111" s="68"/>
    </row>
    <row r="112" spans="1:24" ht="25.5" customHeight="1">
      <c r="B112" s="116" t="s">
        <v>134</v>
      </c>
      <c r="C112" s="116" t="s">
        <v>135</v>
      </c>
      <c r="D112" s="116"/>
      <c r="E112" s="116"/>
      <c r="F112" s="116"/>
      <c r="G112" s="116" t="s">
        <v>136</v>
      </c>
      <c r="H112" s="116"/>
      <c r="I112" s="116"/>
      <c r="J112" s="116"/>
      <c r="K112" s="116" t="s">
        <v>137</v>
      </c>
      <c r="L112" s="116"/>
      <c r="M112" s="116"/>
      <c r="N112" s="116"/>
      <c r="O112" s="116"/>
      <c r="P112" s="116"/>
      <c r="Q112" s="116"/>
      <c r="R112" s="116"/>
      <c r="S112" s="153" t="s">
        <v>138</v>
      </c>
      <c r="T112" s="153"/>
      <c r="U112" s="153"/>
      <c r="V112" s="153"/>
    </row>
    <row r="113" spans="1:32" ht="36" customHeight="1">
      <c r="B113" s="97"/>
      <c r="C113" s="116"/>
      <c r="D113" s="116"/>
      <c r="E113" s="116"/>
      <c r="F113" s="116"/>
      <c r="G113" s="116"/>
      <c r="H113" s="116"/>
      <c r="I113" s="116"/>
      <c r="J113" s="116"/>
      <c r="K113" s="116" t="s">
        <v>139</v>
      </c>
      <c r="L113" s="116"/>
      <c r="M113" s="116"/>
      <c r="N113" s="116"/>
      <c r="O113" s="116" t="s">
        <v>140</v>
      </c>
      <c r="P113" s="116" t="s">
        <v>141</v>
      </c>
      <c r="Q113" s="116" t="s">
        <v>142</v>
      </c>
      <c r="R113" s="116" t="s">
        <v>143</v>
      </c>
      <c r="S113" s="153"/>
      <c r="T113" s="153"/>
      <c r="U113" s="153"/>
      <c r="V113" s="153"/>
    </row>
    <row r="114" spans="1:32" ht="45.65" customHeight="1">
      <c r="B114" s="97"/>
      <c r="C114" s="116"/>
      <c r="D114" s="116"/>
      <c r="E114" s="116"/>
      <c r="F114" s="116"/>
      <c r="G114" s="116"/>
      <c r="H114" s="116"/>
      <c r="I114" s="116"/>
      <c r="J114" s="116"/>
      <c r="K114" s="153" t="s">
        <v>144</v>
      </c>
      <c r="L114" s="116"/>
      <c r="M114" s="116" t="s">
        <v>145</v>
      </c>
      <c r="N114" s="116"/>
      <c r="O114" s="116"/>
      <c r="P114" s="116"/>
      <c r="Q114" s="116"/>
      <c r="R114" s="116"/>
      <c r="S114" s="153"/>
      <c r="T114" s="153"/>
      <c r="U114" s="153"/>
      <c r="V114" s="153"/>
    </row>
    <row r="115" spans="1:32" ht="42" customHeight="1">
      <c r="B115" s="69" t="s">
        <v>146</v>
      </c>
      <c r="C115" s="150" t="s">
        <v>147</v>
      </c>
      <c r="D115" s="150"/>
      <c r="E115" s="150"/>
      <c r="F115" s="150"/>
      <c r="G115" s="150" t="s">
        <v>148</v>
      </c>
      <c r="H115" s="150"/>
      <c r="I115" s="150"/>
      <c r="J115" s="150"/>
      <c r="K115" s="137" t="s">
        <v>149</v>
      </c>
      <c r="L115" s="137"/>
      <c r="M115" s="137" t="s">
        <v>54</v>
      </c>
      <c r="N115" s="137"/>
      <c r="O115" s="70" t="s">
        <v>149</v>
      </c>
      <c r="P115" s="70" t="s">
        <v>149</v>
      </c>
      <c r="Q115" s="70" t="s">
        <v>149</v>
      </c>
      <c r="R115" s="70" t="s">
        <v>149</v>
      </c>
      <c r="S115" s="151" t="s">
        <v>150</v>
      </c>
      <c r="T115" s="152"/>
      <c r="U115" s="152"/>
      <c r="V115" s="152"/>
    </row>
    <row r="116" spans="1:32" ht="42.75" customHeight="1">
      <c r="B116" s="69" t="s">
        <v>146</v>
      </c>
      <c r="C116" s="150" t="s">
        <v>37</v>
      </c>
      <c r="D116" s="150"/>
      <c r="E116" s="150"/>
      <c r="F116" s="150"/>
      <c r="G116" s="150" t="s">
        <v>151</v>
      </c>
      <c r="H116" s="150"/>
      <c r="I116" s="150"/>
      <c r="J116" s="150"/>
      <c r="K116" s="137" t="s">
        <v>149</v>
      </c>
      <c r="L116" s="137"/>
      <c r="M116" s="137" t="s">
        <v>149</v>
      </c>
      <c r="N116" s="137"/>
      <c r="O116" s="70" t="s">
        <v>149</v>
      </c>
      <c r="P116" s="70" t="s">
        <v>149</v>
      </c>
      <c r="Q116" s="70" t="s">
        <v>149</v>
      </c>
      <c r="R116" s="70" t="s">
        <v>149</v>
      </c>
      <c r="S116" s="151" t="s">
        <v>152</v>
      </c>
      <c r="T116" s="152"/>
      <c r="U116" s="152"/>
      <c r="V116" s="152"/>
      <c r="Z116" s="71"/>
      <c r="AA116" s="71"/>
      <c r="AB116" s="71"/>
      <c r="AC116" s="71"/>
      <c r="AD116" s="71"/>
      <c r="AE116" s="71"/>
      <c r="AF116" s="71"/>
    </row>
    <row r="117" spans="1:32" ht="28.5" customHeight="1">
      <c r="B117" s="58"/>
      <c r="C117" s="58"/>
      <c r="D117" s="58"/>
      <c r="E117" s="58"/>
      <c r="F117" s="58"/>
      <c r="G117" s="58"/>
      <c r="H117" s="58"/>
      <c r="I117" s="7"/>
      <c r="J117" s="7"/>
      <c r="K117" s="7"/>
      <c r="L117" s="7"/>
      <c r="N117" s="58"/>
      <c r="O117" s="58"/>
      <c r="P117" s="58"/>
      <c r="Q117" s="58"/>
      <c r="R117" s="58"/>
      <c r="S117" s="58"/>
      <c r="T117" s="58"/>
      <c r="U117" s="7"/>
      <c r="V117" s="7"/>
      <c r="W117" s="7"/>
      <c r="X117" s="7"/>
    </row>
    <row r="118" spans="1:32" ht="28.5" customHeight="1">
      <c r="B118" s="145" t="s">
        <v>153</v>
      </c>
      <c r="C118" s="146"/>
      <c r="D118" s="146"/>
      <c r="E118" s="146"/>
      <c r="F118" s="146"/>
      <c r="G118" s="96" t="s">
        <v>3</v>
      </c>
      <c r="H118" s="96"/>
      <c r="I118" s="8" t="s">
        <v>4</v>
      </c>
      <c r="J118" s="7"/>
      <c r="K118" s="72"/>
      <c r="L118" s="72"/>
      <c r="M118" s="72"/>
      <c r="N118" s="72"/>
      <c r="X118" s="7"/>
    </row>
    <row r="119" spans="1:32" ht="28.5" customHeight="1">
      <c r="B119" s="116" t="s">
        <v>68</v>
      </c>
      <c r="C119" s="97"/>
      <c r="D119" s="97"/>
      <c r="E119" s="97"/>
      <c r="F119" s="97"/>
      <c r="G119" s="97"/>
      <c r="H119" s="97"/>
      <c r="I119" s="97"/>
      <c r="J119" s="7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X119" s="7"/>
    </row>
    <row r="120" spans="1:32" ht="28.5" customHeight="1">
      <c r="B120" s="91" t="s">
        <v>154</v>
      </c>
      <c r="C120" s="91"/>
      <c r="D120" s="91"/>
      <c r="E120" s="91"/>
      <c r="F120" s="91"/>
      <c r="G120" s="91"/>
      <c r="H120" s="91"/>
      <c r="I120" s="91"/>
      <c r="J120" s="7"/>
    </row>
    <row r="121" spans="1:32" ht="28.5" customHeight="1">
      <c r="B121" s="91" t="s">
        <v>155</v>
      </c>
      <c r="C121" s="91"/>
      <c r="D121" s="91"/>
      <c r="E121" s="91"/>
      <c r="F121" s="91"/>
      <c r="G121" s="91"/>
      <c r="H121" s="91"/>
      <c r="I121" s="91"/>
      <c r="J121" s="7"/>
      <c r="S121" s="58"/>
      <c r="T121" s="58"/>
      <c r="U121" s="7"/>
      <c r="V121" s="7"/>
      <c r="W121" s="7"/>
      <c r="X121" s="7"/>
    </row>
    <row r="122" spans="1:32" ht="28.5" customHeight="1">
      <c r="B122" s="91" t="s">
        <v>156</v>
      </c>
      <c r="C122" s="91"/>
      <c r="D122" s="91"/>
      <c r="E122" s="91"/>
      <c r="F122" s="91"/>
      <c r="G122" s="91"/>
      <c r="H122" s="91"/>
      <c r="I122" s="91"/>
      <c r="J122" s="7"/>
      <c r="K122" s="7"/>
      <c r="L122" s="7"/>
      <c r="N122" s="58"/>
      <c r="O122" s="58"/>
      <c r="P122" s="58"/>
      <c r="Q122" s="58"/>
      <c r="R122" s="58"/>
      <c r="S122" s="58"/>
      <c r="T122" s="58"/>
      <c r="U122" s="7"/>
      <c r="V122" s="7"/>
      <c r="W122" s="7"/>
      <c r="X122" s="7"/>
    </row>
    <row r="123" spans="1:32" ht="28.5" customHeight="1">
      <c r="B123" s="58"/>
      <c r="C123" s="58"/>
      <c r="D123" s="58"/>
      <c r="E123" s="58"/>
      <c r="F123" s="58"/>
      <c r="G123" s="58"/>
      <c r="H123" s="58"/>
      <c r="I123" s="58"/>
      <c r="J123" s="7"/>
      <c r="K123" s="7"/>
      <c r="L123" s="7"/>
      <c r="N123" s="58"/>
      <c r="O123" s="58"/>
      <c r="P123" s="58"/>
      <c r="Q123" s="58"/>
      <c r="R123" s="58"/>
      <c r="S123" s="58"/>
      <c r="T123" s="58"/>
      <c r="U123" s="7"/>
      <c r="V123" s="7"/>
      <c r="W123" s="7"/>
      <c r="X123" s="7"/>
    </row>
    <row r="124" spans="1:32" ht="24.75" customHeight="1">
      <c r="A124" s="16">
        <v>5</v>
      </c>
      <c r="B124" s="130" t="s">
        <v>157</v>
      </c>
      <c r="C124" s="131"/>
      <c r="D124" s="131"/>
      <c r="E124" s="132"/>
      <c r="F124" s="132"/>
      <c r="G124" s="132"/>
      <c r="H124" s="132"/>
      <c r="I124" s="132"/>
      <c r="J124" s="132"/>
      <c r="K124" s="133"/>
      <c r="L124" s="133"/>
      <c r="M124" s="36"/>
      <c r="N124" s="36"/>
      <c r="O124" s="36"/>
      <c r="P124" s="36"/>
      <c r="Q124" s="36"/>
      <c r="R124" s="37"/>
      <c r="S124" s="38"/>
      <c r="T124" s="37"/>
      <c r="U124" s="38"/>
      <c r="V124" s="38"/>
      <c r="W124" s="20"/>
      <c r="X124" s="20"/>
    </row>
    <row r="125" spans="1:32" ht="27" customHeight="1">
      <c r="Y125" s="71"/>
    </row>
    <row r="126" spans="1:32" ht="33" customHeight="1">
      <c r="B126" s="148" t="s">
        <v>158</v>
      </c>
      <c r="C126" s="149"/>
      <c r="D126" s="149"/>
      <c r="E126" s="149"/>
      <c r="F126" s="96" t="s">
        <v>3</v>
      </c>
      <c r="G126" s="96"/>
      <c r="H126" s="8" t="s">
        <v>4</v>
      </c>
      <c r="I126" s="74"/>
      <c r="J126" s="23"/>
      <c r="K126" s="72"/>
      <c r="Y126" s="71"/>
    </row>
    <row r="127" spans="1:32" ht="27" customHeight="1">
      <c r="B127" s="116" t="s">
        <v>159</v>
      </c>
      <c r="C127" s="97"/>
      <c r="D127" s="97"/>
      <c r="E127" s="97"/>
      <c r="F127" s="97" t="s">
        <v>51</v>
      </c>
      <c r="G127" s="97"/>
      <c r="H127" s="97"/>
      <c r="I127" s="97"/>
      <c r="J127" s="97"/>
      <c r="K127" s="97"/>
      <c r="L127" s="75"/>
      <c r="Y127" s="71"/>
    </row>
    <row r="128" spans="1:32" ht="27" customHeight="1">
      <c r="B128" s="138" t="s">
        <v>160</v>
      </c>
      <c r="C128" s="138"/>
      <c r="D128" s="138"/>
      <c r="E128" s="138"/>
      <c r="F128" s="138" t="s">
        <v>161</v>
      </c>
      <c r="G128" s="138"/>
      <c r="H128" s="138"/>
      <c r="I128" s="138"/>
      <c r="J128" s="138"/>
      <c r="K128" s="138"/>
      <c r="Y128" s="71"/>
    </row>
    <row r="129" spans="1:35" ht="30" customHeight="1">
      <c r="A129" s="76"/>
      <c r="B129" s="147" t="s">
        <v>162</v>
      </c>
      <c r="C129" s="147"/>
      <c r="D129" s="147"/>
      <c r="E129" s="147"/>
      <c r="F129" s="138" t="s">
        <v>163</v>
      </c>
      <c r="G129" s="138"/>
      <c r="H129" s="138"/>
      <c r="I129" s="138"/>
      <c r="J129" s="138"/>
      <c r="K129" s="138"/>
      <c r="Z129" s="71"/>
      <c r="AA129" s="71"/>
      <c r="AB129" s="71"/>
    </row>
    <row r="130" spans="1:35" ht="30" customHeight="1">
      <c r="A130" s="76"/>
      <c r="B130" s="138" t="s">
        <v>164</v>
      </c>
      <c r="C130" s="138"/>
      <c r="D130" s="138"/>
      <c r="E130" s="138"/>
      <c r="F130" s="138" t="s">
        <v>165</v>
      </c>
      <c r="G130" s="138"/>
      <c r="H130" s="138"/>
      <c r="I130" s="138"/>
      <c r="J130" s="138"/>
      <c r="K130" s="138"/>
      <c r="Z130" s="71"/>
      <c r="AA130" s="71"/>
      <c r="AB130" s="71"/>
    </row>
    <row r="131" spans="1:35" ht="30" customHeight="1">
      <c r="A131" s="76"/>
      <c r="B131" s="138" t="s">
        <v>166</v>
      </c>
      <c r="C131" s="138"/>
      <c r="D131" s="138"/>
      <c r="E131" s="138"/>
      <c r="F131" s="138" t="s">
        <v>167</v>
      </c>
      <c r="G131" s="138"/>
      <c r="H131" s="138"/>
      <c r="I131" s="138"/>
      <c r="J131" s="138"/>
      <c r="K131" s="138"/>
      <c r="Z131" s="71"/>
      <c r="AA131" s="71"/>
      <c r="AB131" s="71"/>
    </row>
    <row r="132" spans="1:35" ht="30" customHeight="1">
      <c r="A132" s="76"/>
      <c r="B132" s="139" t="s">
        <v>168</v>
      </c>
      <c r="C132" s="140"/>
      <c r="D132" s="140"/>
      <c r="E132" s="141"/>
      <c r="F132" s="139" t="s">
        <v>169</v>
      </c>
      <c r="G132" s="140"/>
      <c r="H132" s="140"/>
      <c r="I132" s="140"/>
      <c r="J132" s="140"/>
      <c r="K132" s="141"/>
      <c r="Z132" s="71"/>
      <c r="AA132" s="71"/>
      <c r="AB132" s="71"/>
    </row>
    <row r="133" spans="1:35" ht="30" customHeight="1">
      <c r="A133" s="76"/>
      <c r="B133" s="142" t="s">
        <v>170</v>
      </c>
      <c r="C133" s="143"/>
      <c r="D133" s="143"/>
      <c r="E133" s="144"/>
      <c r="F133" s="142" t="s">
        <v>171</v>
      </c>
      <c r="G133" s="143"/>
      <c r="H133" s="143"/>
      <c r="I133" s="143"/>
      <c r="J133" s="143"/>
      <c r="K133" s="144"/>
      <c r="Z133" s="71"/>
      <c r="AA133" s="71"/>
      <c r="AB133" s="71"/>
    </row>
    <row r="134" spans="1:35" ht="32.25" customHeight="1">
      <c r="B134" s="77"/>
      <c r="C134" s="77"/>
      <c r="D134" s="77"/>
      <c r="E134" s="77"/>
      <c r="F134" s="77"/>
      <c r="G134" s="58"/>
      <c r="H134" s="58"/>
      <c r="I134" s="58"/>
      <c r="J134" s="58"/>
      <c r="K134" s="58"/>
      <c r="L134" s="58"/>
      <c r="M134" s="14"/>
      <c r="N134" s="78"/>
      <c r="O134" s="78"/>
      <c r="P134" s="78"/>
      <c r="Q134" s="15"/>
      <c r="R134" s="15"/>
      <c r="S134" s="15"/>
      <c r="T134" s="14"/>
      <c r="U134" s="14"/>
      <c r="V134" s="14"/>
    </row>
    <row r="135" spans="1:35" ht="32.25" customHeight="1">
      <c r="B135" s="145" t="s">
        <v>172</v>
      </c>
      <c r="C135" s="146"/>
      <c r="D135" s="146"/>
      <c r="E135" s="146"/>
      <c r="F135" s="146"/>
      <c r="G135" s="96" t="s">
        <v>3</v>
      </c>
      <c r="H135" s="96"/>
      <c r="I135" s="8" t="s">
        <v>4</v>
      </c>
      <c r="J135" s="58"/>
      <c r="K135" s="58"/>
      <c r="L135" s="58"/>
    </row>
    <row r="136" spans="1:35" ht="32.25" customHeight="1">
      <c r="B136" s="116" t="s">
        <v>173</v>
      </c>
      <c r="C136" s="97"/>
      <c r="D136" s="97"/>
      <c r="E136" s="97"/>
      <c r="F136" s="97" t="s">
        <v>174</v>
      </c>
      <c r="G136" s="97"/>
      <c r="H136" s="97"/>
      <c r="I136" s="97" t="s">
        <v>175</v>
      </c>
      <c r="J136" s="97"/>
      <c r="K136" s="97"/>
      <c r="L136" s="97"/>
      <c r="M136" s="97" t="s">
        <v>176</v>
      </c>
      <c r="N136" s="97"/>
      <c r="O136" s="97"/>
      <c r="P136" s="97"/>
    </row>
    <row r="137" spans="1:35" ht="32.25" customHeight="1">
      <c r="B137" s="134" t="s">
        <v>177</v>
      </c>
      <c r="C137" s="111"/>
      <c r="D137" s="111"/>
      <c r="E137" s="111"/>
      <c r="F137" s="135" t="s">
        <v>178</v>
      </c>
      <c r="G137" s="135"/>
      <c r="H137" s="135"/>
      <c r="I137" s="136" t="s">
        <v>179</v>
      </c>
      <c r="J137" s="137"/>
      <c r="K137" s="137"/>
      <c r="L137" s="137"/>
      <c r="M137" s="138" t="s">
        <v>180</v>
      </c>
      <c r="N137" s="111"/>
      <c r="O137" s="111"/>
      <c r="P137" s="111"/>
    </row>
    <row r="138" spans="1:35" ht="23.25" customHeight="1">
      <c r="A138" s="16">
        <v>6</v>
      </c>
      <c r="B138" s="130" t="s">
        <v>181</v>
      </c>
      <c r="C138" s="131"/>
      <c r="D138" s="131"/>
      <c r="E138" s="132"/>
      <c r="F138" s="132"/>
      <c r="G138" s="132"/>
      <c r="H138" s="132"/>
      <c r="I138" s="132"/>
      <c r="J138" s="132"/>
      <c r="K138" s="133"/>
      <c r="L138" s="133"/>
      <c r="M138" s="36"/>
      <c r="N138" s="36"/>
      <c r="O138" s="36"/>
      <c r="P138" s="36"/>
      <c r="Q138" s="36"/>
      <c r="R138" s="37"/>
      <c r="S138" s="38"/>
      <c r="T138" s="37"/>
      <c r="U138" s="38"/>
      <c r="V138" s="38"/>
      <c r="W138" s="20"/>
      <c r="X138" s="20"/>
    </row>
    <row r="139" spans="1:35" ht="23.25" customHeight="1">
      <c r="A139" s="39"/>
      <c r="B139" s="79"/>
      <c r="C139" s="80"/>
      <c r="D139" s="80"/>
      <c r="E139" s="81"/>
      <c r="F139" s="81"/>
      <c r="G139" s="81"/>
      <c r="H139" s="81"/>
      <c r="I139" s="81"/>
      <c r="J139" s="81"/>
      <c r="K139" s="59"/>
      <c r="L139" s="59"/>
      <c r="M139" s="5"/>
      <c r="N139" s="5"/>
      <c r="O139" s="5"/>
      <c r="P139" s="5"/>
      <c r="Q139" s="5"/>
      <c r="R139" s="6"/>
      <c r="S139" s="7"/>
      <c r="T139" s="6"/>
      <c r="U139" s="7"/>
      <c r="V139" s="7"/>
    </row>
    <row r="140" spans="1:35" ht="30.75" customHeight="1">
      <c r="A140" s="39"/>
      <c r="B140" s="115" t="s">
        <v>182</v>
      </c>
      <c r="C140" s="115"/>
      <c r="D140" s="115"/>
      <c r="E140" s="115"/>
      <c r="F140" s="115"/>
      <c r="G140" s="115"/>
      <c r="H140" s="96" t="s">
        <v>3</v>
      </c>
      <c r="I140" s="96"/>
      <c r="J140" s="8" t="s">
        <v>4</v>
      </c>
      <c r="K140" s="79"/>
      <c r="L140" s="79"/>
      <c r="M140" s="5"/>
      <c r="N140" s="5"/>
      <c r="O140" s="5"/>
      <c r="P140" s="5"/>
      <c r="Q140" s="5"/>
      <c r="R140" s="6"/>
      <c r="S140" s="7"/>
      <c r="T140" s="6"/>
      <c r="U140" s="7"/>
      <c r="V140" s="7"/>
    </row>
    <row r="141" spans="1:35" ht="30.75" customHeight="1">
      <c r="A141" s="39"/>
      <c r="B141" s="102" t="s">
        <v>183</v>
      </c>
      <c r="C141" s="102"/>
      <c r="D141" s="102"/>
      <c r="E141" s="102"/>
      <c r="F141" s="102"/>
      <c r="G141" s="102"/>
      <c r="H141" s="102" t="s">
        <v>184</v>
      </c>
      <c r="I141" s="102"/>
      <c r="J141" s="102"/>
      <c r="K141" s="102"/>
      <c r="L141" s="102"/>
      <c r="M141" s="102"/>
      <c r="N141" s="102"/>
      <c r="O141" s="103" t="s">
        <v>51</v>
      </c>
      <c r="P141" s="103"/>
      <c r="Q141" s="103"/>
      <c r="R141" s="103"/>
      <c r="S141" s="103"/>
      <c r="T141" s="103"/>
      <c r="U141" s="116" t="s">
        <v>185</v>
      </c>
      <c r="V141" s="97"/>
      <c r="W141" s="97"/>
      <c r="X141" s="97"/>
      <c r="AC141" s="82"/>
      <c r="AD141" s="82"/>
      <c r="AE141" s="82"/>
      <c r="AF141" s="82"/>
      <c r="AG141" s="82"/>
      <c r="AH141" s="82"/>
      <c r="AI141" s="82"/>
    </row>
    <row r="142" spans="1:35" ht="30.75" customHeight="1">
      <c r="A142" s="39"/>
      <c r="B142" s="117" t="s">
        <v>186</v>
      </c>
      <c r="C142" s="118"/>
      <c r="D142" s="118"/>
      <c r="E142" s="118"/>
      <c r="F142" s="118"/>
      <c r="G142" s="119"/>
      <c r="H142" s="120" t="s">
        <v>187</v>
      </c>
      <c r="I142" s="120"/>
      <c r="J142" s="120"/>
      <c r="K142" s="120"/>
      <c r="L142" s="120"/>
      <c r="M142" s="120"/>
      <c r="N142" s="120"/>
      <c r="O142" s="121" t="s">
        <v>188</v>
      </c>
      <c r="P142" s="122"/>
      <c r="Q142" s="122"/>
      <c r="R142" s="122"/>
      <c r="S142" s="122"/>
      <c r="T142" s="123"/>
      <c r="U142" s="91" t="s">
        <v>189</v>
      </c>
      <c r="V142" s="91"/>
      <c r="W142" s="91"/>
      <c r="X142" s="91"/>
      <c r="AC142" s="82"/>
      <c r="AD142" s="82"/>
      <c r="AE142" s="82"/>
      <c r="AF142" s="82"/>
      <c r="AG142" s="82"/>
      <c r="AH142" s="82"/>
      <c r="AI142" s="82"/>
    </row>
    <row r="143" spans="1:35" ht="30.75" customHeight="1">
      <c r="A143" s="39"/>
      <c r="B143" s="127" t="s">
        <v>190</v>
      </c>
      <c r="C143" s="128"/>
      <c r="D143" s="128"/>
      <c r="E143" s="128"/>
      <c r="F143" s="128"/>
      <c r="G143" s="129"/>
      <c r="H143" s="120"/>
      <c r="I143" s="120"/>
      <c r="J143" s="120"/>
      <c r="K143" s="120"/>
      <c r="L143" s="120"/>
      <c r="M143" s="120"/>
      <c r="N143" s="120"/>
      <c r="O143" s="124"/>
      <c r="P143" s="125"/>
      <c r="Q143" s="125"/>
      <c r="R143" s="125"/>
      <c r="S143" s="125"/>
      <c r="T143" s="126"/>
      <c r="U143" s="91"/>
      <c r="V143" s="91"/>
      <c r="W143" s="91"/>
      <c r="X143" s="91"/>
      <c r="AC143" s="82"/>
      <c r="AD143" s="82"/>
      <c r="AE143" s="82"/>
      <c r="AF143" s="82"/>
      <c r="AG143" s="82"/>
      <c r="AH143" s="82"/>
      <c r="AI143" s="82"/>
    </row>
    <row r="144" spans="1:35" ht="23.25" customHeight="1">
      <c r="A144" s="39"/>
      <c r="B144" s="106" t="s">
        <v>186</v>
      </c>
      <c r="C144" s="107"/>
      <c r="D144" s="107"/>
      <c r="E144" s="107"/>
      <c r="F144" s="107"/>
      <c r="G144" s="108"/>
      <c r="H144" s="109" t="s">
        <v>191</v>
      </c>
      <c r="I144" s="109"/>
      <c r="J144" s="109"/>
      <c r="K144" s="109"/>
      <c r="L144" s="109"/>
      <c r="M144" s="109"/>
      <c r="N144" s="109"/>
      <c r="O144" s="110" t="s">
        <v>192</v>
      </c>
      <c r="P144" s="110"/>
      <c r="Q144" s="110"/>
      <c r="R144" s="110"/>
      <c r="S144" s="110"/>
      <c r="T144" s="110"/>
      <c r="U144" s="111" t="s">
        <v>193</v>
      </c>
      <c r="V144" s="111"/>
      <c r="W144" s="111"/>
      <c r="X144" s="111"/>
    </row>
    <row r="145" spans="1:36" s="83" customFormat="1" ht="30.75" customHeight="1">
      <c r="A145" s="39"/>
      <c r="B145" s="112" t="s">
        <v>194</v>
      </c>
      <c r="C145" s="113"/>
      <c r="D145" s="113"/>
      <c r="E145" s="113"/>
      <c r="F145" s="113"/>
      <c r="G145" s="114"/>
      <c r="H145" s="109"/>
      <c r="I145" s="109"/>
      <c r="J145" s="109"/>
      <c r="K145" s="109"/>
      <c r="L145" s="109"/>
      <c r="M145" s="109"/>
      <c r="N145" s="109"/>
      <c r="O145" s="110"/>
      <c r="P145" s="110"/>
      <c r="Q145" s="110"/>
      <c r="R145" s="110"/>
      <c r="S145" s="110"/>
      <c r="T145" s="110"/>
      <c r="U145" s="111"/>
      <c r="V145" s="111"/>
      <c r="W145" s="111"/>
      <c r="X145" s="111"/>
      <c r="AC145" s="84"/>
      <c r="AD145" s="84"/>
      <c r="AE145" s="84"/>
      <c r="AF145" s="84"/>
      <c r="AG145" s="84"/>
      <c r="AH145" s="84"/>
      <c r="AI145" s="84"/>
    </row>
    <row r="146" spans="1:36" ht="23.25" customHeight="1">
      <c r="A146" s="39"/>
      <c r="B146" s="79"/>
      <c r="C146" s="80"/>
      <c r="D146" s="80"/>
      <c r="E146" s="81"/>
      <c r="F146" s="81"/>
      <c r="G146" s="81"/>
      <c r="H146" s="81"/>
      <c r="I146" s="81"/>
      <c r="J146" s="81"/>
      <c r="K146" s="59"/>
      <c r="L146" s="59"/>
      <c r="M146" s="5"/>
      <c r="N146" s="5"/>
      <c r="O146" s="5"/>
      <c r="P146" s="5"/>
      <c r="Q146" s="5"/>
      <c r="R146" s="6"/>
      <c r="S146" s="7"/>
      <c r="T146" s="6"/>
      <c r="U146" s="7"/>
      <c r="V146" s="7"/>
    </row>
    <row r="147" spans="1:36" s="83" customFormat="1" ht="30.75" customHeight="1">
      <c r="A147" s="39"/>
      <c r="B147" s="115" t="s">
        <v>195</v>
      </c>
      <c r="C147" s="115"/>
      <c r="D147" s="115"/>
      <c r="E147" s="115"/>
      <c r="F147" s="115"/>
      <c r="G147" s="115"/>
      <c r="H147" s="96" t="s">
        <v>3</v>
      </c>
      <c r="I147" s="96"/>
      <c r="J147" s="8" t="s">
        <v>4</v>
      </c>
      <c r="K147" s="79"/>
      <c r="L147" s="79"/>
      <c r="M147" s="5"/>
      <c r="N147" s="5"/>
      <c r="O147" s="5"/>
      <c r="P147" s="5"/>
      <c r="Q147" s="5"/>
      <c r="R147" s="6"/>
      <c r="S147" s="85"/>
      <c r="T147" s="6"/>
      <c r="U147" s="85"/>
      <c r="V147" s="85"/>
      <c r="AC147" s="84"/>
      <c r="AD147" s="84"/>
      <c r="AE147" s="84"/>
      <c r="AF147" s="84"/>
      <c r="AG147" s="84"/>
      <c r="AH147" s="84"/>
      <c r="AI147" s="84"/>
    </row>
    <row r="148" spans="1:36" s="83" customFormat="1" ht="30.75" customHeight="1">
      <c r="A148" s="39"/>
      <c r="B148" s="102" t="s">
        <v>196</v>
      </c>
      <c r="C148" s="102"/>
      <c r="D148" s="102"/>
      <c r="E148" s="102"/>
      <c r="F148" s="102"/>
      <c r="G148" s="102"/>
      <c r="H148" s="102" t="s">
        <v>197</v>
      </c>
      <c r="I148" s="102"/>
      <c r="J148" s="102"/>
      <c r="K148" s="102"/>
      <c r="L148" s="102" t="s">
        <v>198</v>
      </c>
      <c r="M148" s="102"/>
      <c r="N148" s="102"/>
      <c r="O148" s="102"/>
      <c r="P148" s="103" t="s">
        <v>199</v>
      </c>
      <c r="Q148" s="103"/>
      <c r="R148" s="103"/>
      <c r="S148" s="103"/>
      <c r="T148" s="103"/>
      <c r="U148" s="103"/>
      <c r="V148" s="103"/>
      <c r="W148" s="103"/>
      <c r="X148" s="103"/>
      <c r="AC148" s="84"/>
      <c r="AD148" s="84"/>
      <c r="AE148" s="84"/>
      <c r="AF148" s="84"/>
      <c r="AG148" s="84"/>
      <c r="AH148" s="84"/>
      <c r="AI148" s="84"/>
    </row>
    <row r="149" spans="1:36" s="83" customFormat="1" ht="30.75" customHeight="1">
      <c r="A149" s="39"/>
      <c r="B149" s="104" t="s">
        <v>200</v>
      </c>
      <c r="C149" s="104"/>
      <c r="D149" s="104"/>
      <c r="E149" s="104"/>
      <c r="F149" s="104"/>
      <c r="G149" s="104"/>
      <c r="H149" s="105" t="s">
        <v>201</v>
      </c>
      <c r="I149" s="105"/>
      <c r="J149" s="105"/>
      <c r="K149" s="105"/>
      <c r="L149" s="105" t="s">
        <v>202</v>
      </c>
      <c r="M149" s="105"/>
      <c r="N149" s="105"/>
      <c r="O149" s="105"/>
      <c r="P149" s="104" t="s">
        <v>203</v>
      </c>
      <c r="Q149" s="104"/>
      <c r="R149" s="104"/>
      <c r="S149" s="104"/>
      <c r="T149" s="104"/>
      <c r="U149" s="104"/>
      <c r="V149" s="104"/>
      <c r="W149" s="104"/>
      <c r="X149" s="104"/>
      <c r="AC149" s="84"/>
      <c r="AD149" s="84"/>
      <c r="AE149" s="84"/>
      <c r="AF149" s="84"/>
      <c r="AG149" s="84"/>
      <c r="AH149" s="84"/>
      <c r="AI149" s="84"/>
    </row>
    <row r="150" spans="1:36" ht="32.25" customHeight="1">
      <c r="B150" s="86"/>
      <c r="C150" s="86"/>
      <c r="D150" s="86"/>
      <c r="E150" s="14"/>
      <c r="F150" s="14"/>
      <c r="G150" s="14"/>
      <c r="H150" s="87"/>
      <c r="I150" s="87"/>
      <c r="J150" s="87"/>
      <c r="K150" s="14"/>
      <c r="O150" s="78"/>
      <c r="P150" s="78"/>
      <c r="Q150" s="15"/>
      <c r="R150" s="15"/>
      <c r="S150" s="15"/>
      <c r="T150" s="14"/>
      <c r="U150" s="14"/>
      <c r="V150" s="14"/>
    </row>
    <row r="151" spans="1:36" ht="30" customHeight="1">
      <c r="B151" s="94" t="s">
        <v>204</v>
      </c>
      <c r="C151" s="95"/>
      <c r="D151" s="95"/>
      <c r="E151" s="95"/>
      <c r="F151" t="s">
        <v>205</v>
      </c>
      <c r="M151" s="96" t="s">
        <v>3</v>
      </c>
      <c r="N151" s="96"/>
      <c r="O151" s="8" t="s">
        <v>4</v>
      </c>
      <c r="P151" s="88"/>
      <c r="Q151" s="89"/>
      <c r="R151" s="89"/>
      <c r="S151" s="89"/>
      <c r="T151" s="89"/>
      <c r="U151" s="89"/>
      <c r="V151" s="89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</row>
    <row r="152" spans="1:36" ht="28.5" customHeight="1">
      <c r="B152" s="97" t="s">
        <v>135</v>
      </c>
      <c r="C152" s="97"/>
      <c r="D152" s="97"/>
      <c r="E152" s="97"/>
      <c r="F152" s="97"/>
      <c r="G152" s="97"/>
      <c r="H152" s="98" t="s">
        <v>206</v>
      </c>
      <c r="I152" s="99"/>
      <c r="J152" s="99"/>
      <c r="K152" s="99"/>
      <c r="L152" s="99"/>
      <c r="M152" s="99"/>
      <c r="N152" s="99"/>
      <c r="O152" s="100" t="s">
        <v>51</v>
      </c>
      <c r="P152" s="100"/>
      <c r="Q152" s="100"/>
      <c r="R152" s="100"/>
      <c r="S152" s="100"/>
      <c r="T152" s="100"/>
      <c r="U152" s="99" t="s">
        <v>185</v>
      </c>
      <c r="V152" s="99"/>
      <c r="W152" s="99"/>
      <c r="X152" s="10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</row>
    <row r="153" spans="1:36" ht="28.5" customHeight="1">
      <c r="B153" s="91" t="s">
        <v>207</v>
      </c>
      <c r="C153" s="91"/>
      <c r="D153" s="91"/>
      <c r="E153" s="91"/>
      <c r="F153" s="91"/>
      <c r="G153" s="91"/>
      <c r="H153" s="92" t="s">
        <v>208</v>
      </c>
      <c r="I153" s="92"/>
      <c r="J153" s="92"/>
      <c r="K153" s="92"/>
      <c r="L153" s="92"/>
      <c r="M153" s="92"/>
      <c r="N153" s="92"/>
      <c r="O153" s="91" t="s">
        <v>209</v>
      </c>
      <c r="P153" s="91"/>
      <c r="Q153" s="91"/>
      <c r="R153" s="91"/>
      <c r="S153" s="91"/>
      <c r="T153" s="91"/>
      <c r="U153" s="93" t="s">
        <v>210</v>
      </c>
      <c r="V153" s="93"/>
      <c r="W153" s="93"/>
      <c r="X153" s="93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</row>
    <row r="154" spans="1:36" ht="28.5" customHeight="1">
      <c r="B154" s="91" t="s">
        <v>211</v>
      </c>
      <c r="C154" s="91"/>
      <c r="D154" s="91"/>
      <c r="E154" s="91"/>
      <c r="F154" s="91"/>
      <c r="G154" s="91"/>
      <c r="H154" s="92" t="s">
        <v>212</v>
      </c>
      <c r="I154" s="92"/>
      <c r="J154" s="92"/>
      <c r="K154" s="92"/>
      <c r="L154" s="92"/>
      <c r="M154" s="92"/>
      <c r="N154" s="92"/>
      <c r="O154" s="91" t="s">
        <v>213</v>
      </c>
      <c r="P154" s="91"/>
      <c r="Q154" s="91"/>
      <c r="R154" s="91"/>
      <c r="S154" s="91"/>
      <c r="T154" s="91"/>
      <c r="U154" s="93" t="s">
        <v>214</v>
      </c>
      <c r="V154" s="93"/>
      <c r="W154" s="93"/>
      <c r="X154" s="93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</row>
    <row r="155" spans="1:36" ht="28.5" customHeight="1">
      <c r="B155" s="91" t="s">
        <v>215</v>
      </c>
      <c r="C155" s="91"/>
      <c r="D155" s="91"/>
      <c r="E155" s="91"/>
      <c r="F155" s="91"/>
      <c r="G155" s="91"/>
      <c r="H155" s="92" t="s">
        <v>216</v>
      </c>
      <c r="I155" s="92"/>
      <c r="J155" s="92"/>
      <c r="K155" s="92"/>
      <c r="L155" s="92"/>
      <c r="M155" s="92"/>
      <c r="N155" s="92"/>
      <c r="O155" s="91" t="s">
        <v>217</v>
      </c>
      <c r="P155" s="91"/>
      <c r="Q155" s="91"/>
      <c r="R155" s="91"/>
      <c r="S155" s="91"/>
      <c r="T155" s="91"/>
      <c r="U155" s="93" t="s">
        <v>218</v>
      </c>
      <c r="V155" s="93"/>
      <c r="W155" s="93"/>
      <c r="X155" s="93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</row>
    <row r="156" spans="1:36" ht="28.5" customHeight="1">
      <c r="B156" s="91" t="s">
        <v>219</v>
      </c>
      <c r="C156" s="91"/>
      <c r="D156" s="91"/>
      <c r="E156" s="91"/>
      <c r="F156" s="91"/>
      <c r="G156" s="91"/>
      <c r="H156" s="92" t="s">
        <v>220</v>
      </c>
      <c r="I156" s="92"/>
      <c r="J156" s="92"/>
      <c r="K156" s="92"/>
      <c r="L156" s="92"/>
      <c r="M156" s="92"/>
      <c r="N156" s="92"/>
      <c r="O156" s="91" t="s">
        <v>221</v>
      </c>
      <c r="P156" s="91"/>
      <c r="Q156" s="91"/>
      <c r="R156" s="91"/>
      <c r="S156" s="91"/>
      <c r="T156" s="91"/>
      <c r="U156" s="93" t="s">
        <v>222</v>
      </c>
      <c r="V156" s="93"/>
      <c r="W156" s="93"/>
      <c r="X156" s="93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</row>
    <row r="157" spans="1:36" ht="28.5" customHeight="1">
      <c r="B157" s="91" t="s">
        <v>223</v>
      </c>
      <c r="C157" s="91"/>
      <c r="D157" s="91"/>
      <c r="E157" s="91"/>
      <c r="F157" s="91"/>
      <c r="G157" s="91"/>
      <c r="H157" s="92" t="s">
        <v>224</v>
      </c>
      <c r="I157" s="92"/>
      <c r="J157" s="92"/>
      <c r="K157" s="92"/>
      <c r="L157" s="92"/>
      <c r="M157" s="92"/>
      <c r="N157" s="92"/>
      <c r="O157" s="91" t="s">
        <v>225</v>
      </c>
      <c r="P157" s="91"/>
      <c r="Q157" s="91"/>
      <c r="R157" s="91"/>
      <c r="S157" s="91"/>
      <c r="T157" s="91"/>
      <c r="U157" s="93" t="s">
        <v>226</v>
      </c>
      <c r="V157" s="93"/>
      <c r="W157" s="93"/>
      <c r="X157" s="93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</row>
    <row r="158" spans="1:36" ht="28.5" customHeight="1">
      <c r="B158" s="91" t="s">
        <v>227</v>
      </c>
      <c r="C158" s="91"/>
      <c r="D158" s="91"/>
      <c r="E158" s="91"/>
      <c r="F158" s="91"/>
      <c r="G158" s="91"/>
      <c r="H158" s="92" t="s">
        <v>228</v>
      </c>
      <c r="I158" s="92"/>
      <c r="J158" s="92"/>
      <c r="K158" s="92"/>
      <c r="L158" s="92"/>
      <c r="M158" s="92"/>
      <c r="N158" s="92"/>
      <c r="O158" s="91" t="s">
        <v>229</v>
      </c>
      <c r="P158" s="91"/>
      <c r="Q158" s="91"/>
      <c r="R158" s="91"/>
      <c r="S158" s="91"/>
      <c r="T158" s="91"/>
      <c r="U158" s="93" t="s">
        <v>230</v>
      </c>
      <c r="V158" s="93"/>
      <c r="W158" s="93"/>
      <c r="X158" s="93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</row>
    <row r="159" spans="1:36" ht="28.5" customHeight="1">
      <c r="B159" s="91" t="s">
        <v>231</v>
      </c>
      <c r="C159" s="91"/>
      <c r="D159" s="91"/>
      <c r="E159" s="91"/>
      <c r="F159" s="91"/>
      <c r="G159" s="91"/>
      <c r="H159" s="92" t="s">
        <v>232</v>
      </c>
      <c r="I159" s="92"/>
      <c r="J159" s="92"/>
      <c r="K159" s="92"/>
      <c r="L159" s="92"/>
      <c r="M159" s="92"/>
      <c r="N159" s="92"/>
      <c r="O159" s="91" t="s">
        <v>233</v>
      </c>
      <c r="P159" s="91"/>
      <c r="Q159" s="91"/>
      <c r="R159" s="91"/>
      <c r="S159" s="91"/>
      <c r="T159" s="91"/>
      <c r="U159" s="93" t="s">
        <v>234</v>
      </c>
      <c r="V159" s="93"/>
      <c r="W159" s="93"/>
      <c r="X159" s="93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</row>
    <row r="160" spans="1:36" ht="28.5" customHeight="1">
      <c r="B160" s="91" t="s">
        <v>235</v>
      </c>
      <c r="C160" s="91"/>
      <c r="D160" s="91"/>
      <c r="E160" s="91"/>
      <c r="F160" s="91"/>
      <c r="G160" s="91"/>
      <c r="H160" s="92" t="s">
        <v>236</v>
      </c>
      <c r="I160" s="92"/>
      <c r="J160" s="92"/>
      <c r="K160" s="92"/>
      <c r="L160" s="92"/>
      <c r="M160" s="92"/>
      <c r="N160" s="92"/>
      <c r="O160" s="91" t="s">
        <v>237</v>
      </c>
      <c r="P160" s="91"/>
      <c r="Q160" s="91"/>
      <c r="R160" s="91"/>
      <c r="S160" s="91"/>
      <c r="T160" s="91"/>
      <c r="U160" s="93" t="s">
        <v>238</v>
      </c>
      <c r="V160" s="93"/>
      <c r="W160" s="93"/>
      <c r="X160" s="93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</row>
    <row r="161" spans="2:36" ht="28.5" customHeight="1">
      <c r="B161" s="91" t="s">
        <v>239</v>
      </c>
      <c r="C161" s="91"/>
      <c r="D161" s="91"/>
      <c r="E161" s="91"/>
      <c r="F161" s="91"/>
      <c r="G161" s="91"/>
      <c r="H161" s="92" t="s">
        <v>240</v>
      </c>
      <c r="I161" s="92"/>
      <c r="J161" s="92"/>
      <c r="K161" s="92"/>
      <c r="L161" s="92"/>
      <c r="M161" s="92"/>
      <c r="N161" s="92"/>
      <c r="O161" s="91" t="s">
        <v>221</v>
      </c>
      <c r="P161" s="91"/>
      <c r="Q161" s="91"/>
      <c r="R161" s="91"/>
      <c r="S161" s="91"/>
      <c r="T161" s="91"/>
      <c r="U161" s="93" t="s">
        <v>241</v>
      </c>
      <c r="V161" s="93"/>
      <c r="W161" s="93"/>
      <c r="X161" s="93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</row>
    <row r="162" spans="2:36" ht="28.5" customHeight="1">
      <c r="B162" s="91" t="s">
        <v>242</v>
      </c>
      <c r="C162" s="91"/>
      <c r="D162" s="91"/>
      <c r="E162" s="91"/>
      <c r="F162" s="91"/>
      <c r="G162" s="91"/>
      <c r="H162" s="92" t="s">
        <v>243</v>
      </c>
      <c r="I162" s="92"/>
      <c r="J162" s="92"/>
      <c r="K162" s="92"/>
      <c r="L162" s="92"/>
      <c r="M162" s="92"/>
      <c r="N162" s="92"/>
      <c r="O162" s="92" t="s">
        <v>244</v>
      </c>
      <c r="P162" s="92"/>
      <c r="Q162" s="92"/>
      <c r="R162" s="92"/>
      <c r="S162" s="92"/>
      <c r="T162" s="92"/>
      <c r="U162" s="93" t="s">
        <v>245</v>
      </c>
      <c r="V162" s="93"/>
      <c r="W162" s="93"/>
      <c r="X162" s="93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</row>
    <row r="163" spans="2:36" ht="5" customHeight="1">
      <c r="B163" s="91"/>
      <c r="C163" s="91"/>
      <c r="D163" s="91"/>
      <c r="E163" s="91"/>
      <c r="F163" s="91"/>
      <c r="G163" s="91"/>
      <c r="H163" s="92"/>
      <c r="I163" s="92"/>
      <c r="J163" s="92"/>
      <c r="K163" s="92"/>
      <c r="L163" s="92"/>
      <c r="M163" s="92"/>
      <c r="N163" s="92"/>
      <c r="O163" s="91"/>
      <c r="P163" s="91"/>
      <c r="Q163" s="91"/>
      <c r="R163" s="91"/>
      <c r="S163" s="91"/>
      <c r="T163" s="91"/>
      <c r="U163" s="93"/>
      <c r="V163" s="93"/>
      <c r="W163" s="93"/>
      <c r="X163" s="93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</row>
    <row r="164" spans="2:36" ht="28.5" customHeight="1"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</row>
  </sheetData>
  <mergeCells count="424">
    <mergeCell ref="Y1:AF6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6"/>
    <mergeCell ref="D6:H6"/>
    <mergeCell ref="I6:J7"/>
    <mergeCell ref="K6:P6"/>
    <mergeCell ref="Q6:R7"/>
    <mergeCell ref="S6:X6"/>
    <mergeCell ref="B7:C7"/>
    <mergeCell ref="D7:H7"/>
    <mergeCell ref="K7:P7"/>
    <mergeCell ref="S7:X7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B50:F50"/>
    <mergeCell ref="B52:F52"/>
    <mergeCell ref="B53:C53"/>
    <mergeCell ref="D53:I53"/>
    <mergeCell ref="J53:K53"/>
    <mergeCell ref="L53:Q53"/>
    <mergeCell ref="N42:O42"/>
    <mergeCell ref="P42:Q42"/>
    <mergeCell ref="R42:S42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3:G63"/>
    <mergeCell ref="H63:I63"/>
    <mergeCell ref="B64:E64"/>
    <mergeCell ref="F64:L64"/>
    <mergeCell ref="M64:O64"/>
    <mergeCell ref="P64:Q64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70:I70"/>
    <mergeCell ref="J70:O70"/>
    <mergeCell ref="P70:Q70"/>
    <mergeCell ref="B71:I71"/>
    <mergeCell ref="J71:O71"/>
    <mergeCell ref="P71:Q71"/>
    <mergeCell ref="B65:E65"/>
    <mergeCell ref="F65:L65"/>
    <mergeCell ref="M65:O65"/>
    <mergeCell ref="P65:Q65"/>
    <mergeCell ref="B67:F67"/>
    <mergeCell ref="B69:E69"/>
    <mergeCell ref="F69:O69"/>
    <mergeCell ref="P69:Q69"/>
    <mergeCell ref="B74:I74"/>
    <mergeCell ref="J74:O74"/>
    <mergeCell ref="P74:Q74"/>
    <mergeCell ref="B76:G76"/>
    <mergeCell ref="H76:I76"/>
    <mergeCell ref="B77:I77"/>
    <mergeCell ref="J77:N77"/>
    <mergeCell ref="O77:S77"/>
    <mergeCell ref="B72:I72"/>
    <mergeCell ref="J72:O72"/>
    <mergeCell ref="P72:Q72"/>
    <mergeCell ref="B73:I73"/>
    <mergeCell ref="J73:O73"/>
    <mergeCell ref="P73:Q73"/>
    <mergeCell ref="B81:I81"/>
    <mergeCell ref="O81:S81"/>
    <mergeCell ref="T81:X81"/>
    <mergeCell ref="B82:I82"/>
    <mergeCell ref="O82:S82"/>
    <mergeCell ref="T82:X82"/>
    <mergeCell ref="T77:V77"/>
    <mergeCell ref="B78:I78"/>
    <mergeCell ref="J78:N78"/>
    <mergeCell ref="O78:S78"/>
    <mergeCell ref="T78:V78"/>
    <mergeCell ref="B80:I80"/>
    <mergeCell ref="J80:K80"/>
    <mergeCell ref="O80:U80"/>
    <mergeCell ref="V80:W80"/>
    <mergeCell ref="B87:G87"/>
    <mergeCell ref="H87:M87"/>
    <mergeCell ref="O87:S87"/>
    <mergeCell ref="T87:X87"/>
    <mergeCell ref="B88:G88"/>
    <mergeCell ref="H88:M88"/>
    <mergeCell ref="B83:I83"/>
    <mergeCell ref="B85:F85"/>
    <mergeCell ref="G85:H85"/>
    <mergeCell ref="O85:U85"/>
    <mergeCell ref="V85:W85"/>
    <mergeCell ref="B86:G86"/>
    <mergeCell ref="H86:M86"/>
    <mergeCell ref="O86:S86"/>
    <mergeCell ref="T86:X86"/>
    <mergeCell ref="T91:X91"/>
    <mergeCell ref="B92:G92"/>
    <mergeCell ref="H92:M92"/>
    <mergeCell ref="O92:S92"/>
    <mergeCell ref="B89:G89"/>
    <mergeCell ref="H89:M89"/>
    <mergeCell ref="B90:G90"/>
    <mergeCell ref="H90:M90"/>
    <mergeCell ref="O90:U90"/>
    <mergeCell ref="V90:W90"/>
    <mergeCell ref="B93:G93"/>
    <mergeCell ref="H93:M93"/>
    <mergeCell ref="O93:S93"/>
    <mergeCell ref="B94:G94"/>
    <mergeCell ref="H94:M94"/>
    <mergeCell ref="O94:S94"/>
    <mergeCell ref="B91:G91"/>
    <mergeCell ref="H91:M91"/>
    <mergeCell ref="O91:S91"/>
    <mergeCell ref="T98:X98"/>
    <mergeCell ref="B99:G99"/>
    <mergeCell ref="H99:M99"/>
    <mergeCell ref="O99:S99"/>
    <mergeCell ref="T99:X99"/>
    <mergeCell ref="T94:X94"/>
    <mergeCell ref="B95:G95"/>
    <mergeCell ref="H95:M95"/>
    <mergeCell ref="B96:G96"/>
    <mergeCell ref="H96:M96"/>
    <mergeCell ref="B97:G97"/>
    <mergeCell ref="H97:M97"/>
    <mergeCell ref="O97:U97"/>
    <mergeCell ref="V97:W97"/>
    <mergeCell ref="B100:G100"/>
    <mergeCell ref="H100:M100"/>
    <mergeCell ref="B101:G101"/>
    <mergeCell ref="H101:M101"/>
    <mergeCell ref="B102:G102"/>
    <mergeCell ref="H102:M102"/>
    <mergeCell ref="B98:G98"/>
    <mergeCell ref="H98:M98"/>
    <mergeCell ref="O98:S98"/>
    <mergeCell ref="B105:G105"/>
    <mergeCell ref="H105:M105"/>
    <mergeCell ref="B106:G106"/>
    <mergeCell ref="H106:M106"/>
    <mergeCell ref="B107:G107"/>
    <mergeCell ref="H107:M107"/>
    <mergeCell ref="O102:R102"/>
    <mergeCell ref="S102:T102"/>
    <mergeCell ref="B103:G103"/>
    <mergeCell ref="H103:M103"/>
    <mergeCell ref="O103:U103"/>
    <mergeCell ref="B104:G104"/>
    <mergeCell ref="H104:M104"/>
    <mergeCell ref="O104:U104"/>
    <mergeCell ref="S112:V114"/>
    <mergeCell ref="K113:N113"/>
    <mergeCell ref="O113:O114"/>
    <mergeCell ref="P113:P114"/>
    <mergeCell ref="Q113:Q114"/>
    <mergeCell ref="R113:R114"/>
    <mergeCell ref="K114:L114"/>
    <mergeCell ref="M114:N114"/>
    <mergeCell ref="B109:L109"/>
    <mergeCell ref="B111:E111"/>
    <mergeCell ref="F111:G111"/>
    <mergeCell ref="B112:B114"/>
    <mergeCell ref="C112:F114"/>
    <mergeCell ref="G112:J114"/>
    <mergeCell ref="K112:R112"/>
    <mergeCell ref="C115:F115"/>
    <mergeCell ref="G115:J115"/>
    <mergeCell ref="K115:L115"/>
    <mergeCell ref="M115:N115"/>
    <mergeCell ref="S115:V115"/>
    <mergeCell ref="C116:F116"/>
    <mergeCell ref="G116:J116"/>
    <mergeCell ref="K116:L116"/>
    <mergeCell ref="M116:N116"/>
    <mergeCell ref="S116:V116"/>
    <mergeCell ref="B124:L124"/>
    <mergeCell ref="B126:E126"/>
    <mergeCell ref="F126:G126"/>
    <mergeCell ref="B127:E127"/>
    <mergeCell ref="F127:K127"/>
    <mergeCell ref="B128:E128"/>
    <mergeCell ref="F128:K128"/>
    <mergeCell ref="B118:F118"/>
    <mergeCell ref="G118:H118"/>
    <mergeCell ref="B119:I119"/>
    <mergeCell ref="B120:I120"/>
    <mergeCell ref="B121:I121"/>
    <mergeCell ref="B122:I122"/>
    <mergeCell ref="B132:E132"/>
    <mergeCell ref="F132:K132"/>
    <mergeCell ref="B133:E133"/>
    <mergeCell ref="F133:K133"/>
    <mergeCell ref="B135:F135"/>
    <mergeCell ref="G135:H135"/>
    <mergeCell ref="B129:E129"/>
    <mergeCell ref="F129:K129"/>
    <mergeCell ref="B130:E130"/>
    <mergeCell ref="F130:K130"/>
    <mergeCell ref="B131:E131"/>
    <mergeCell ref="F131:K131"/>
    <mergeCell ref="B138:L138"/>
    <mergeCell ref="B140:G140"/>
    <mergeCell ref="H140:I140"/>
    <mergeCell ref="B141:G141"/>
    <mergeCell ref="H141:N141"/>
    <mergeCell ref="O141:T141"/>
    <mergeCell ref="B136:E136"/>
    <mergeCell ref="F136:H136"/>
    <mergeCell ref="I136:L136"/>
    <mergeCell ref="M136:P136"/>
    <mergeCell ref="B137:E137"/>
    <mergeCell ref="F137:H137"/>
    <mergeCell ref="I137:L137"/>
    <mergeCell ref="M137:P137"/>
    <mergeCell ref="B144:G144"/>
    <mergeCell ref="H144:N145"/>
    <mergeCell ref="O144:T145"/>
    <mergeCell ref="U144:X145"/>
    <mergeCell ref="B145:G145"/>
    <mergeCell ref="B147:G147"/>
    <mergeCell ref="H147:I147"/>
    <mergeCell ref="U141:X141"/>
    <mergeCell ref="B142:G142"/>
    <mergeCell ref="H142:N143"/>
    <mergeCell ref="O142:T143"/>
    <mergeCell ref="U142:X143"/>
    <mergeCell ref="B143:G143"/>
    <mergeCell ref="B151:E151"/>
    <mergeCell ref="M151:N151"/>
    <mergeCell ref="B152:G152"/>
    <mergeCell ref="H152:N152"/>
    <mergeCell ref="O152:T152"/>
    <mergeCell ref="U152:X152"/>
    <mergeCell ref="B148:G148"/>
    <mergeCell ref="H148:K148"/>
    <mergeCell ref="L148:O148"/>
    <mergeCell ref="P148:X148"/>
    <mergeCell ref="B149:G149"/>
    <mergeCell ref="H149:K149"/>
    <mergeCell ref="L149:O149"/>
    <mergeCell ref="P149:X149"/>
    <mergeCell ref="B155:G155"/>
    <mergeCell ref="H155:N155"/>
    <mergeCell ref="O155:T155"/>
    <mergeCell ref="U155:X155"/>
    <mergeCell ref="B156:G156"/>
    <mergeCell ref="H156:N156"/>
    <mergeCell ref="O156:T156"/>
    <mergeCell ref="U156:X156"/>
    <mergeCell ref="B153:G153"/>
    <mergeCell ref="H153:N153"/>
    <mergeCell ref="O153:T153"/>
    <mergeCell ref="U153:X153"/>
    <mergeCell ref="B154:G154"/>
    <mergeCell ref="H154:N154"/>
    <mergeCell ref="O154:T154"/>
    <mergeCell ref="U154:X154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63:G163"/>
    <mergeCell ref="H163:N163"/>
    <mergeCell ref="O163:T163"/>
    <mergeCell ref="U163:X163"/>
    <mergeCell ref="B161:G161"/>
    <mergeCell ref="H161:N161"/>
    <mergeCell ref="O161:T161"/>
    <mergeCell ref="U161:X161"/>
    <mergeCell ref="B162:G162"/>
    <mergeCell ref="H162:N162"/>
    <mergeCell ref="O162:T162"/>
    <mergeCell ref="U162:X162"/>
  </mergeCells>
  <phoneticPr fontId="3"/>
  <hyperlinks>
    <hyperlink ref="Z125:AH129" location="目次!A1" display="目次へ戻る"/>
    <hyperlink ref="Y138:AB138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6" manualBreakCount="6">
    <brk id="27" max="23" man="1"/>
    <brk id="49" max="23" man="1"/>
    <brk id="79" max="23" man="1"/>
    <brk id="108" max="23" man="1"/>
    <brk id="137" max="23" man="1"/>
    <brk id="163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6真嘉比</vt:lpstr>
      <vt:lpstr>'6真嘉比'!Print_Area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2026-03-24T00:46:04Z</dcterms:created>
  <dcterms:modified xsi:type="dcterms:W3CDTF">2026-03-30T07:34:41Z</dcterms:modified>
</cp:coreProperties>
</file>