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8開南" sheetId="1"/>
  </sheets>
  <externalReferences>
    <externalReference r:id="rId2"/>
  </externalReferences>
  <definedNames>
    <definedName localSheetId="0" name="_xlnm.Print_Area">'18開南'!$A$1:$X$176</definedName>
    <definedName hidden="1" localSheetId="0" name="Z_818BF9DD_E155_4641_96DB_F10DCC046B31_.wvu.PrintArea">'18開南'!$A$1:$X$177</definedName>
    <definedName hidden="1" localSheetId="0" name="Z_E2552800_251D_41CA_A2CE_2AC49632D583_.wvu.PrintArea">'18開南'!$A$1:$X$176</definedName>
    <definedName hidden="1" localSheetId="0" name="Z_F7D6EA6B_8517_4614_A7B9_67C92B6F66B2_.wvu.PrintArea">'18開南'!$A$1:$X$176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4" i="1" s="1"/>
  <c r="Q59" i="1"/>
  <c r="Q58" i="1"/>
  <c r="Q57" i="1"/>
  <c r="Q56" i="1"/>
  <c r="Q55" i="1"/>
  <c r="T40" i="1"/>
  <c r="V39" i="1" s="1"/>
  <c r="P40" i="1"/>
  <c r="R39" i="1" s="1"/>
  <c r="L40" i="1"/>
  <c r="N37" i="1" s="1"/>
  <c r="H40" i="1"/>
  <c r="J37" i="1" s="1"/>
  <c r="D40" i="1"/>
  <c r="F39" i="1" s="1"/>
  <c r="V37" i="1"/>
  <c r="R37" i="1"/>
  <c r="L32" i="1"/>
  <c r="J32" i="1"/>
  <c r="H32" i="1"/>
  <c r="F32" i="1"/>
  <c r="D32" i="1"/>
  <c r="F38" i="1" l="1"/>
  <c r="J38" i="1"/>
  <c r="N38" i="1"/>
  <c r="R38" i="1"/>
  <c r="V38" i="1"/>
  <c r="J39" i="1"/>
  <c r="F37" i="1"/>
  <c r="N39" i="1"/>
</calcChain>
</file>

<file path=xl/sharedStrings.xml><?xml version="1.0" encoding="utf-8"?>
<sst xmlns="http://schemas.openxmlformats.org/spreadsheetml/2006/main" count="395" uniqueCount="283">
  <si>
    <t>№</t>
    <phoneticPr fontId="3"/>
  </si>
  <si>
    <t>開南小学校区</t>
    <rPh sb="0" eb="2">
      <t>カイナン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</si>
  <si>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</si>
  <si>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</si>
  <si>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</si>
  <si>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</si>
  <si>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</si>
  <si>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</si>
  <si>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旭町</t>
    <rPh sb="0" eb="2">
      <t>アサヒマチ</t>
    </rPh>
    <phoneticPr fontId="3"/>
  </si>
  <si>
    <t>全部</t>
    <rPh sb="0" eb="2">
      <t>ゼンブ</t>
    </rPh>
    <phoneticPr fontId="3"/>
  </si>
  <si>
    <t>久茂地</t>
    <rPh sb="0" eb="3">
      <t>クモジ</t>
    </rPh>
    <phoneticPr fontId="3"/>
  </si>
  <si>
    <t>1丁目1～5番</t>
    <rPh sb="1" eb="3">
      <t>チョウメ</t>
    </rPh>
    <rPh sb="6" eb="7">
      <t>バン</t>
    </rPh>
    <phoneticPr fontId="3"/>
  </si>
  <si>
    <t>松尾</t>
    <rPh sb="0" eb="2">
      <t>マツオ</t>
    </rPh>
    <phoneticPr fontId="3"/>
  </si>
  <si>
    <t>1丁目（全部）</t>
    <rPh sb="1" eb="3">
      <t>チョウメ</t>
    </rPh>
    <rPh sb="4" eb="6">
      <t>ゼンブ</t>
    </rPh>
    <phoneticPr fontId="3"/>
  </si>
  <si>
    <t>泉崎</t>
    <rPh sb="0" eb="2">
      <t>イズミザキ</t>
    </rPh>
    <phoneticPr fontId="3"/>
  </si>
  <si>
    <t>全部。
ただし2丁目23番は城岳小</t>
    <rPh sb="0" eb="2">
      <t>ゼンブ</t>
    </rPh>
    <rPh sb="8" eb="10">
      <t>チョウメ</t>
    </rPh>
    <rPh sb="12" eb="13">
      <t>バン</t>
    </rPh>
    <rPh sb="14" eb="15">
      <t>ジョウ</t>
    </rPh>
    <rPh sb="15" eb="16">
      <t>ガク</t>
    </rPh>
    <rPh sb="16" eb="17">
      <t>ショウ</t>
    </rPh>
    <phoneticPr fontId="3"/>
  </si>
  <si>
    <t>壺川</t>
    <rPh sb="0" eb="2">
      <t>ツボガワ</t>
    </rPh>
    <phoneticPr fontId="3"/>
  </si>
  <si>
    <t>3丁目1～2番</t>
    <rPh sb="1" eb="3">
      <t>チョウメ</t>
    </rPh>
    <rPh sb="6" eb="7">
      <t>バン</t>
    </rPh>
    <phoneticPr fontId="3"/>
  </si>
  <si>
    <t>2丁目3～4、12～22番</t>
    <rPh sb="1" eb="3">
      <t>チョウメ</t>
    </rPh>
    <rPh sb="12" eb="13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</si>
  <si>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</si>
  <si>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</si>
  <si>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</si>
  <si>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</si>
  <si>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</si>
  <si>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</si>
  <si>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</si>
  <si>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</si>
  <si>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</si>
  <si>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</si>
  <si>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</si>
  <si>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</si>
  <si>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</si>
  <si>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</si>
  <si>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</si>
  <si>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</si>
  <si>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</si>
  <si>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</si>
  <si>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</si>
  <si>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開南小学校</t>
    <rPh sb="0" eb="2">
      <t>カイナン</t>
    </rPh>
    <rPh sb="2" eb="5">
      <t>ショウガッコウ</t>
    </rPh>
    <phoneticPr fontId="3"/>
  </si>
  <si>
    <t>所在地</t>
  </si>
  <si>
    <t>泉崎１－１－６</t>
    <rPh sb="0" eb="2">
      <t>イズミザキ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</si>
  <si>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</si>
  <si>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</si>
  <si>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</si>
  <si>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</si>
  <si>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</si>
  <si>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</si>
  <si>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</si>
  <si>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</si>
  <si>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</si>
  <si>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</si>
  <si>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</si>
  <si>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</si>
  <si>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</si>
  <si>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</si>
  <si>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開南小学校</t>
    <rPh sb="0" eb="5">
      <t>カイナンショウガッコウ</t>
    </rPh>
    <phoneticPr fontId="3"/>
  </si>
  <si>
    <t>泉崎1-1-6</t>
    <rPh sb="0" eb="2">
      <t>イズミザキ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</si>
  <si>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</si>
  <si>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</si>
  <si>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</si>
  <si>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</si>
  <si>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</si>
  <si>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</si>
  <si>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</si>
  <si>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泉崎一丁目自治会</t>
    <rPh sb="0" eb="2">
      <t>イズミザキ</t>
    </rPh>
    <rPh sb="2" eb="3">
      <t>イチ</t>
    </rPh>
    <rPh sb="3" eb="5">
      <t>チョウメ</t>
    </rPh>
    <rPh sb="5" eb="8">
      <t>ジチカイ</t>
    </rPh>
    <phoneticPr fontId="3"/>
  </si>
  <si>
    <t>泉崎1丁目全域、久茂地の一部</t>
    <rPh sb="0" eb="2">
      <t>イズミザキ</t>
    </rPh>
    <rPh sb="3" eb="5">
      <t>チョウメ</t>
    </rPh>
    <rPh sb="5" eb="7">
      <t>ゼンイキ</t>
    </rPh>
    <rPh sb="8" eb="11">
      <t>クモジ</t>
    </rPh>
    <rPh sb="12" eb="14">
      <t>イチブ</t>
    </rPh>
    <phoneticPr fontId="3"/>
  </si>
  <si>
    <t>泉崎２丁目自治会</t>
    <rPh sb="0" eb="2">
      <t>イズミザキ</t>
    </rPh>
    <rPh sb="3" eb="5">
      <t>チョウメ</t>
    </rPh>
    <rPh sb="5" eb="8">
      <t>ジチカイ</t>
    </rPh>
    <phoneticPr fontId="3"/>
  </si>
  <si>
    <t>泉崎2丁目全域</t>
    <rPh sb="0" eb="2">
      <t>イズミザキ</t>
    </rPh>
    <rPh sb="3" eb="5">
      <t>チョウメ</t>
    </rPh>
    <rPh sb="5" eb="7">
      <t>ゼンイキ</t>
    </rPh>
    <phoneticPr fontId="3"/>
  </si>
  <si>
    <t>松尾二丁目自治会</t>
    <rPh sb="0" eb="2">
      <t>マツオ</t>
    </rPh>
    <rPh sb="2" eb="5">
      <t>ニチョウメ</t>
    </rPh>
    <rPh sb="5" eb="8">
      <t>ジチカイ</t>
    </rPh>
    <phoneticPr fontId="3"/>
  </si>
  <si>
    <t>松尾2丁目12～24</t>
    <rPh sb="0" eb="2">
      <t>マツオ</t>
    </rPh>
    <rPh sb="3" eb="5">
      <t>チョウメ</t>
    </rPh>
    <phoneticPr fontId="3"/>
  </si>
  <si>
    <t>壷川市営住宅自治会</t>
    <rPh sb="0" eb="2">
      <t>ツボガワ</t>
    </rPh>
    <rPh sb="2" eb="4">
      <t>シエイ</t>
    </rPh>
    <rPh sb="4" eb="6">
      <t>ジュウタク</t>
    </rPh>
    <rPh sb="6" eb="9">
      <t>ジチカイ</t>
    </rPh>
    <phoneticPr fontId="3"/>
  </si>
  <si>
    <t>壷川3-2-4、5、6（壷川市営住宅）</t>
    <rPh sb="0" eb="2">
      <t>ツボガワ</t>
    </rPh>
    <rPh sb="12" eb="14">
      <t>ツボガワ</t>
    </rPh>
    <rPh sb="14" eb="16">
      <t>シエイ</t>
    </rPh>
    <rPh sb="16" eb="18">
      <t>ジュウタク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</si>
  <si>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</si>
  <si>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</si>
  <si>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</si>
  <si>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</si>
  <si>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</si>
  <si>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</si>
  <si>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</si>
  <si>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</si>
  <si>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</si>
  <si>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那覇市中心商店街通り会
</t>
    </r>
    <r>
      <rPr>
        <sz val="8"/>
        <color theme="1"/>
        <rFont val="ＭＳ Ｐ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</si>
  <si>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組織名</t>
    <rPh sb="0" eb="3">
      <t>ソシキメイ</t>
    </rPh>
    <phoneticPr fontId="13"/>
  </si>
  <si>
    <t>上山中学校区青少年健全育成協議会</t>
    <rPh sb="0" eb="5">
      <t>ウエノヤマチュウガッコウ</t>
    </rPh>
    <rPh sb="5" eb="16">
      <t>クセイショウネンケンゼンイクセイキョウギカイ</t>
    </rPh>
    <phoneticPr fontId="3"/>
  </si>
  <si>
    <t>那覇市国際通り商店街振興組合連合会</t>
    <rPh sb="0" eb="3">
      <t>ナハシ</t>
    </rPh>
    <rPh sb="3" eb="6">
      <t>コクサイドオ</t>
    </rPh>
    <rPh sb="7" eb="10">
      <t>ショウテンガイ</t>
    </rPh>
    <rPh sb="10" eb="12">
      <t>シンコウ</t>
    </rPh>
    <rPh sb="12" eb="14">
      <t>クミアイ</t>
    </rPh>
    <rPh sb="14" eb="17">
      <t>レンゴウカイ</t>
    </rPh>
    <phoneticPr fontId="3"/>
  </si>
  <si>
    <t>古蔵中学校区青少年健全育成協議会</t>
    <rPh sb="0" eb="2">
      <t>コクラ</t>
    </rPh>
    <rPh sb="2" eb="5">
      <t>チュウガッコウ</t>
    </rPh>
    <rPh sb="5" eb="16">
      <t>クセイショウネンケンゼンイクセイキョウギカイ</t>
    </rPh>
    <phoneticPr fontId="3"/>
  </si>
  <si>
    <t>那覇市国際通り県庁駅前商店街振興組合</t>
    <phoneticPr fontId="3"/>
  </si>
  <si>
    <t>那覇市中心商店街連合会</t>
    <phoneticPr fontId="3"/>
  </si>
  <si>
    <t xml:space="preserve">新栄通商店街振興組合
(愛称:ｻﾝﾗｲｽﾞなは) </t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</si>
  <si>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</si>
  <si>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新天地市場本通り会</t>
    <rPh sb="0" eb="1">
      <t>シン</t>
    </rPh>
    <rPh sb="1" eb="3">
      <t>テンチ</t>
    </rPh>
    <rPh sb="3" eb="5">
      <t>イチバ</t>
    </rPh>
    <rPh sb="5" eb="6">
      <t>ホン</t>
    </rPh>
    <rPh sb="6" eb="7">
      <t>トオ</t>
    </rPh>
    <rPh sb="8" eb="9">
      <t>カイ</t>
    </rPh>
    <phoneticPr fontId="3"/>
  </si>
  <si>
    <t>活動場所</t>
    <rPh sb="0" eb="4">
      <t>カツドウバショ</t>
    </rPh>
    <phoneticPr fontId="3"/>
  </si>
  <si>
    <t>那覇市浮島通り会</t>
    <phoneticPr fontId="3"/>
  </si>
  <si>
    <t>㈱古波蔵組</t>
    <phoneticPr fontId="3"/>
  </si>
  <si>
    <t>泉崎牧志線(旭橋⇔泉崎橋)</t>
    <phoneticPr fontId="3"/>
  </si>
  <si>
    <t>久茂地通り会</t>
    <rPh sb="0" eb="3">
      <t>クモジ</t>
    </rPh>
    <rPh sb="3" eb="4">
      <t>トオ</t>
    </rPh>
    <rPh sb="5" eb="6">
      <t>カイ</t>
    </rPh>
    <phoneticPr fontId="3"/>
  </si>
  <si>
    <t>浮島通り会</t>
    <rPh sb="0" eb="2">
      <t>ウキシマ</t>
    </rPh>
    <rPh sb="2" eb="3">
      <t>トオ</t>
    </rPh>
    <rPh sb="4" eb="5">
      <t>カイ</t>
    </rPh>
    <phoneticPr fontId="3"/>
  </si>
  <si>
    <t>松尾壺屋線</t>
    <rPh sb="0" eb="2">
      <t>マツオ</t>
    </rPh>
    <rPh sb="2" eb="4">
      <t>ツボヤ</t>
    </rPh>
    <rPh sb="4" eb="5">
      <t>セン</t>
    </rPh>
    <phoneticPr fontId="3"/>
  </si>
  <si>
    <t>壺川市営駅前通り会</t>
    <rPh sb="0" eb="1">
      <t>ツボ</t>
    </rPh>
    <phoneticPr fontId="3"/>
  </si>
  <si>
    <t>壺川18号</t>
    <rPh sb="0" eb="1">
      <t>ツボ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</si>
  <si>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</si>
  <si>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オリエンタル白石（株）沖縄営業支店</t>
    <rPh sb="6" eb="8">
      <t>シライシ</t>
    </rPh>
    <rPh sb="8" eb="11">
      <t>カブ</t>
    </rPh>
    <rPh sb="11" eb="13">
      <t>オキナワ</t>
    </rPh>
    <rPh sb="13" eb="17">
      <t>エイギョウシテン</t>
    </rPh>
    <phoneticPr fontId="3"/>
  </si>
  <si>
    <t>久茂地24号</t>
    <rPh sb="0" eb="3">
      <t>クモジ</t>
    </rPh>
    <rPh sb="5" eb="6">
      <t>ゴウ</t>
    </rPh>
    <phoneticPr fontId="3"/>
  </si>
  <si>
    <t>認定路線</t>
    <rPh sb="0" eb="4">
      <t>ニンテイロセン</t>
    </rPh>
    <phoneticPr fontId="3"/>
  </si>
  <si>
    <t>ダイワロイネットホテル沖縄県庁前</t>
    <phoneticPr fontId="3"/>
  </si>
  <si>
    <t>泉崎北線、泉崎１号</t>
    <phoneticPr fontId="3"/>
  </si>
  <si>
    <t>あけもどろ緑の会</t>
    <rPh sb="5" eb="6">
      <t>ミドリ</t>
    </rPh>
    <rPh sb="7" eb="8">
      <t>カイ</t>
    </rPh>
    <phoneticPr fontId="3"/>
  </si>
  <si>
    <t>泉崎7号の一部、
本庁舎前ガジュマル下の花壇</t>
    <rPh sb="0" eb="2">
      <t>イズミザキ</t>
    </rPh>
    <rPh sb="3" eb="4">
      <t>ゴウ</t>
    </rPh>
    <rPh sb="5" eb="7">
      <t>イチブ</t>
    </rPh>
    <rPh sb="9" eb="12">
      <t>ホンチョウシャ</t>
    </rPh>
    <rPh sb="12" eb="13">
      <t>マエ</t>
    </rPh>
    <rPh sb="18" eb="19">
      <t>シタ</t>
    </rPh>
    <rPh sb="20" eb="22">
      <t>カダン</t>
    </rPh>
    <phoneticPr fontId="3"/>
  </si>
  <si>
    <t>株式会社 沖縄特電</t>
    <rPh sb="0" eb="4">
      <t>カブシキガイシャ</t>
    </rPh>
    <rPh sb="5" eb="7">
      <t>オキナワ</t>
    </rPh>
    <rPh sb="7" eb="9">
      <t>トクデン</t>
    </rPh>
    <phoneticPr fontId="3"/>
  </si>
  <si>
    <t>泉崎牧志線(御成橋⇔久美橋)</t>
    <rPh sb="6" eb="13">
      <t>オナリバシヤジルシクミハシ</t>
    </rPh>
    <phoneticPr fontId="3"/>
  </si>
  <si>
    <t>株式会社　古波蔵組</t>
    <rPh sb="0" eb="4">
      <t>カブシキガイシャ</t>
    </rPh>
    <rPh sb="5" eb="9">
      <t>コハグラクミ</t>
    </rPh>
    <phoneticPr fontId="3"/>
  </si>
  <si>
    <t>泉崎牧志線/起点から
（260M/旭橋⇔泉崎橋）</t>
    <rPh sb="0" eb="2">
      <t>イズミザキ</t>
    </rPh>
    <rPh sb="2" eb="5">
      <t>マキシセン</t>
    </rPh>
    <rPh sb="6" eb="8">
      <t>キテン</t>
    </rPh>
    <rPh sb="17" eb="19">
      <t>アサヒバシ</t>
    </rPh>
    <rPh sb="20" eb="22">
      <t>イズミザキ</t>
    </rPh>
    <rPh sb="22" eb="23">
      <t>ハシ</t>
    </rPh>
    <phoneticPr fontId="3"/>
  </si>
  <si>
    <t>開南っ子　お花でいっぱい　ＧＭＣ</t>
    <phoneticPr fontId="3"/>
  </si>
  <si>
    <t>泉崎6号、泉崎7号</t>
    <phoneticPr fontId="3"/>
  </si>
  <si>
    <t>セントラルビル管理株式会社</t>
    <phoneticPr fontId="3"/>
  </si>
  <si>
    <t>泉崎北線の一部（約25ｍ）</t>
    <phoneticPr fontId="3"/>
  </si>
  <si>
    <t>株式会社 泉設計</t>
    <rPh sb="0" eb="4">
      <t>カブシキガイシャ</t>
    </rPh>
    <rPh sb="5" eb="6">
      <t>イズミ</t>
    </rPh>
    <rPh sb="6" eb="8">
      <t>セッケイ</t>
    </rPh>
    <phoneticPr fontId="3"/>
  </si>
  <si>
    <t>泉崎楚辺線</t>
    <rPh sb="0" eb="2">
      <t>イズミサキ</t>
    </rPh>
    <rPh sb="2" eb="5">
      <t>ソベセン</t>
    </rPh>
    <phoneticPr fontId="3"/>
  </si>
  <si>
    <t>牧志3丁目自治会</t>
    <phoneticPr fontId="3"/>
  </si>
  <si>
    <t>壺屋牧志線・松尾東線の一部、牧志27号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</si>
  <si>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</si>
  <si>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公益財団法人沖縄県学校給食会</t>
    <phoneticPr fontId="3"/>
  </si>
  <si>
    <t>旭町10号</t>
    <phoneticPr fontId="3"/>
  </si>
  <si>
    <t>沖縄銀行</t>
    <phoneticPr fontId="3"/>
  </si>
  <si>
    <t>市内一円(各本店、支店、出張所)</t>
    <phoneticPr fontId="3"/>
  </si>
  <si>
    <t>ファーム泉崎</t>
    <phoneticPr fontId="3"/>
  </si>
  <si>
    <t>泉崎公園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</si>
  <si>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</si>
  <si>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</si>
  <si>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ボランティア環境サークル風</t>
    <phoneticPr fontId="3"/>
  </si>
  <si>
    <t>松尾公園</t>
    <phoneticPr fontId="3"/>
  </si>
  <si>
    <t>那覇市医師会</t>
    <phoneticPr fontId="3"/>
  </si>
  <si>
    <t>市内一円(加盟各事業所周辺)</t>
    <phoneticPr fontId="3"/>
  </si>
  <si>
    <t>少年野球部　開南</t>
    <phoneticPr fontId="3"/>
  </si>
  <si>
    <t>泉公園</t>
    <phoneticPr fontId="3"/>
  </si>
  <si>
    <t>沖縄県宅地建物取引業協会</t>
    <phoneticPr fontId="3"/>
  </si>
  <si>
    <t>阿手川公園愛護会</t>
    <phoneticPr fontId="3"/>
  </si>
  <si>
    <t>阿手川公園</t>
    <phoneticPr fontId="3"/>
  </si>
  <si>
    <t>那覇市観光ホテル旅館事業協同組合</t>
    <phoneticPr fontId="3"/>
  </si>
  <si>
    <t>泉崎2丁目自治会</t>
    <rPh sb="0" eb="2">
      <t>イズミザキ</t>
    </rPh>
    <rPh sb="3" eb="5">
      <t>チョウメ</t>
    </rPh>
    <rPh sb="5" eb="8">
      <t>ジチカイ</t>
    </rPh>
    <phoneticPr fontId="3"/>
  </si>
  <si>
    <t>泉公園</t>
    <rPh sb="0" eb="1">
      <t>イズミ</t>
    </rPh>
    <rPh sb="1" eb="3">
      <t>コウエン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</si>
  <si>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</si>
  <si>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</si>
  <si>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ライフサポート久田</t>
    <rPh sb="7" eb="9">
      <t>クダ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</si>
  <si>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</si>
  <si>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</si>
  <si>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</si>
  <si>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</si>
  <si>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リウボウストア</t>
    <phoneticPr fontId="3"/>
  </si>
  <si>
    <t>金秀商事株式会社</t>
    <phoneticPr fontId="3"/>
  </si>
  <si>
    <t>アイフル株式会社</t>
    <phoneticPr fontId="3"/>
  </si>
  <si>
    <t>泉崎周辺公園</t>
    <phoneticPr fontId="3"/>
  </si>
  <si>
    <t>生活協同組合コープ沖縄</t>
    <phoneticPr fontId="3"/>
  </si>
  <si>
    <t>株式会社コスモワールド</t>
    <rPh sb="0" eb="4">
      <t>カブシキガイシャ</t>
    </rPh>
    <phoneticPr fontId="3"/>
  </si>
  <si>
    <t>松尾公園</t>
    <rPh sb="0" eb="4">
      <t>マツオコウエン</t>
    </rPh>
    <phoneticPr fontId="3"/>
  </si>
  <si>
    <t>(社)沖縄県建設業協会那覇支部</t>
    <phoneticPr fontId="3"/>
  </si>
  <si>
    <t>一般社団法人沖縄県中小建設業協会
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</si>
  <si>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</si>
  <si>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松尾二丁目自治会(休止中)</t>
    <rPh sb="0" eb="2">
      <t>マツオ</t>
    </rPh>
    <rPh sb="2" eb="3">
      <t>ニ</t>
    </rPh>
    <rPh sb="3" eb="5">
      <t>チョウメ</t>
    </rPh>
    <rPh sb="5" eb="8">
      <t>ジチカイ</t>
    </rPh>
    <rPh sb="9" eb="12">
      <t>キュウシチュウ</t>
    </rPh>
    <phoneticPr fontId="3"/>
  </si>
  <si>
    <t>くもじ地域自治会</t>
    <rPh sb="3" eb="8">
      <t>チイキジチカイ</t>
    </rPh>
    <phoneticPr fontId="3"/>
  </si>
  <si>
    <t>泉崎2丁目自治会(休止中)</t>
    <rPh sb="9" eb="12">
      <t>キュウシチュウ</t>
    </rPh>
    <phoneticPr fontId="3"/>
  </si>
  <si>
    <t>壷川市営住宅自治会</t>
    <rPh sb="0" eb="2">
      <t>ツボガワ</t>
    </rPh>
    <rPh sb="2" eb="9">
      <t>シエイジュウタクジチカイ</t>
    </rPh>
    <phoneticPr fontId="3"/>
  </si>
  <si>
    <t>泉崎１丁目自治会(休止中)</t>
    <rPh sb="0" eb="2">
      <t>イズミサキ</t>
    </rPh>
    <rPh sb="3" eb="5">
      <t>チョウメ</t>
    </rPh>
    <rPh sb="5" eb="8">
      <t>ジチカイ</t>
    </rPh>
    <rPh sb="9" eb="12">
      <t>キュウシチュウ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</si>
  <si>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</si>
  <si>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</si>
  <si>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</si>
  <si>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</si>
  <si>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</si>
  <si>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</si>
  <si>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</si>
  <si>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</si>
  <si>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</si>
  <si>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</si>
  <si>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</si>
  <si>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</si>
  <si>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</si>
  <si>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</si>
  <si>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</si>
  <si>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開南こども園</t>
    <rPh sb="0" eb="2">
      <t>カイナン</t>
    </rPh>
    <rPh sb="5" eb="6">
      <t>エン</t>
    </rPh>
    <phoneticPr fontId="3"/>
  </si>
  <si>
    <t>○</t>
    <phoneticPr fontId="3"/>
  </si>
  <si>
    <t>電話：867-2475
FAX：同上</t>
    <phoneticPr fontId="3"/>
  </si>
  <si>
    <t>電話：917-3320
FAX：917-3360</t>
    <phoneticPr fontId="3"/>
  </si>
  <si>
    <t>那覇高校（体育館）</t>
    <rPh sb="0" eb="4">
      <t>ナハコウコウ</t>
    </rPh>
    <rPh sb="5" eb="8">
      <t>タイイクカン</t>
    </rPh>
    <phoneticPr fontId="3"/>
  </si>
  <si>
    <t>松尾1-21-44</t>
    <rPh sb="0" eb="2">
      <t>マツオ</t>
    </rPh>
    <phoneticPr fontId="3"/>
  </si>
  <si>
    <t>電話：867-1623
FAX：866-7753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</si>
  <si>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</si>
  <si>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</si>
  <si>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泉崎2丁目自治会自主防災会</t>
    <phoneticPr fontId="3"/>
  </si>
  <si>
    <t>開南小学校PTA自主防災会</t>
    <phoneticPr fontId="3"/>
  </si>
  <si>
    <t>泉崎1丁目自治会自主防災会</t>
    <phoneticPr fontId="3"/>
  </si>
  <si>
    <t>松尾2丁目自治会自主防災会</t>
    <phoneticPr fontId="3"/>
  </si>
  <si>
    <t>上山中学校PTA自主防災会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</si>
  <si>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</si>
  <si>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</si>
  <si>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</si>
  <si>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開南児童クラブ</t>
    <rPh sb="0" eb="2">
      <t>カイナン</t>
    </rPh>
    <rPh sb="2" eb="4">
      <t>ジドウ</t>
    </rPh>
    <phoneticPr fontId="3"/>
  </si>
  <si>
    <t>泉崎1-1-6　開南小学校内1F</t>
    <phoneticPr fontId="3"/>
  </si>
  <si>
    <t>ランゲージラボ泉崎
児童クラブ</t>
    <rPh sb="7" eb="9">
      <t>イズミザキ</t>
    </rPh>
    <rPh sb="10" eb="12">
      <t>ジドウ</t>
    </rPh>
    <phoneticPr fontId="3"/>
  </si>
  <si>
    <t>泉崎2-2-3　オフィス泉崎2F</t>
    <rPh sb="12" eb="14">
      <t>イズミザキ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</si>
  <si>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</si>
  <si>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</si>
  <si>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</si>
  <si>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</si>
  <si>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</si>
  <si>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旗頭教室</t>
    <rPh sb="0" eb="2">
      <t>ハタガシラ</t>
    </rPh>
    <rPh sb="2" eb="4">
      <t>キョウシツ</t>
    </rPh>
    <phoneticPr fontId="3"/>
  </si>
  <si>
    <t>水</t>
    <rPh sb="0" eb="1">
      <t>スイ</t>
    </rPh>
    <phoneticPr fontId="3"/>
  </si>
  <si>
    <t>16：30～17：30</t>
    <phoneticPr fontId="3"/>
  </si>
  <si>
    <t>開南小地域連携室</t>
    <rPh sb="0" eb="3">
      <t>カイナンショウ</t>
    </rPh>
    <rPh sb="3" eb="8">
      <t>チイキレンケイシツ</t>
    </rPh>
    <phoneticPr fontId="3"/>
  </si>
  <si>
    <t>空手教室</t>
    <rPh sb="0" eb="4">
      <t>カラテキョウシツ</t>
    </rPh>
    <phoneticPr fontId="3"/>
  </si>
  <si>
    <t>木</t>
    <rPh sb="0" eb="1">
      <t>モク</t>
    </rPh>
    <phoneticPr fontId="3"/>
  </si>
  <si>
    <t>開南小地域連携室</t>
    <rPh sb="0" eb="2">
      <t>カイナン</t>
    </rPh>
    <rPh sb="2" eb="3">
      <t>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</si>
  <si>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</si>
  <si>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</si>
  <si>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</si>
  <si>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</si>
  <si>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</si>
  <si>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</si>
  <si>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松尾、壷川、旭町、泉崎</t>
    <phoneticPr fontId="3"/>
  </si>
  <si>
    <t>松尾2-16-45</t>
    <phoneticPr fontId="3"/>
  </si>
  <si>
    <t>８６３－３６６０</t>
    <phoneticPr fontId="3"/>
  </si>
  <si>
    <t>城岳</t>
    <phoneticPr fontId="3"/>
  </si>
  <si>
    <t>久茂地</t>
    <phoneticPr fontId="3"/>
  </si>
  <si>
    <t>上之屋402-3　6Ｆ</t>
    <phoneticPr fontId="3"/>
  </si>
  <si>
    <t>８６０－５１２１</t>
    <phoneticPr fontId="3"/>
  </si>
  <si>
    <t>泊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</si>
  <si>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</si>
  <si>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</si>
  <si>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</si>
  <si>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</si>
  <si>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</si>
  <si>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ふれあいデイサービス松尾</t>
    <rPh sb="10" eb="12">
      <t>マツオ</t>
    </rPh>
    <phoneticPr fontId="13"/>
  </si>
  <si>
    <t>第2･3・4月曜日　</t>
    <rPh sb="0" eb="1">
      <t>ダイ</t>
    </rPh>
    <rPh sb="6" eb="8">
      <t>ゲツヨウ</t>
    </rPh>
    <rPh sb="8" eb="9">
      <t>ヒ</t>
    </rPh>
    <phoneticPr fontId="13"/>
  </si>
  <si>
    <t>10:00～12:00</t>
    <phoneticPr fontId="13"/>
  </si>
  <si>
    <t>包括支援センター城岳（松尾2-16-45）</t>
    <phoneticPr fontId="13"/>
  </si>
  <si>
    <t>壷川コスモス会</t>
    <rPh sb="0" eb="2">
      <t>ツボカワ</t>
    </rPh>
    <rPh sb="6" eb="7">
      <t>カイ</t>
    </rPh>
    <phoneticPr fontId="13"/>
  </si>
  <si>
    <t>第2･4火曜日　</t>
    <rPh sb="0" eb="1">
      <t>ダイ</t>
    </rPh>
    <rPh sb="4" eb="7">
      <t>カヨウビ</t>
    </rPh>
    <rPh sb="6" eb="7">
      <t>ヒ</t>
    </rPh>
    <phoneticPr fontId="13"/>
  </si>
  <si>
    <t>14:00～16:00</t>
    <phoneticPr fontId="13"/>
  </si>
  <si>
    <t>壷川市営住宅自治会集会所（壷川3-2-5　2棟4階）</t>
    <rPh sb="0" eb="2">
      <t>ツボカワ</t>
    </rPh>
    <rPh sb="2" eb="4">
      <t>シエイ</t>
    </rPh>
    <rPh sb="4" eb="6">
      <t>ジュウタク</t>
    </rPh>
    <rPh sb="6" eb="9">
      <t>ジチカイ</t>
    </rPh>
    <rPh sb="9" eb="12">
      <t>シュウカイジョ</t>
    </rPh>
    <rPh sb="13" eb="15">
      <t>ツボカワ</t>
    </rPh>
    <rPh sb="22" eb="23">
      <t>トウ</t>
    </rPh>
    <rPh sb="24" eb="25">
      <t>カイ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</si>
  <si>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</si>
  <si>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</si>
  <si>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</si>
  <si>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 xml:space="preserve">那覇NICE救急クリニック </t>
    <phoneticPr fontId="3"/>
  </si>
  <si>
    <t>内科,外科,整形外科,救急科</t>
    <phoneticPr fontId="3"/>
  </si>
  <si>
    <t>那覇市泉崎1-9-19　GRAVITON　3階</t>
    <phoneticPr fontId="3"/>
  </si>
  <si>
    <t xml:space="preserve">098-963-5601 
</t>
    <phoneticPr fontId="3"/>
  </si>
  <si>
    <t>石川眼科医院</t>
  </si>
  <si>
    <t>眼科</t>
  </si>
  <si>
    <t>泉崎2-3-20</t>
  </si>
  <si>
    <t>098-855-7909</t>
  </si>
  <si>
    <t>友寄クリニック</t>
  </si>
  <si>
    <t>外科,内科,消化器外科（胃腸外科）,消化器内科（胃腸内科）,肛門外科,その他</t>
    <phoneticPr fontId="3"/>
  </si>
  <si>
    <t>泉崎2-2-6</t>
  </si>
  <si>
    <t>098-855-0852</t>
  </si>
  <si>
    <t>菜の花クリニック</t>
  </si>
  <si>
    <t>精神科</t>
  </si>
  <si>
    <t>泉崎1-16-16</t>
  </si>
  <si>
    <t>098-866-8716</t>
  </si>
  <si>
    <t>那覇眼科医院</t>
  </si>
  <si>
    <t>壺川3-1-8</t>
  </si>
  <si>
    <t>098-853-8000</t>
  </si>
  <si>
    <t>ひまわりクリニック</t>
  </si>
  <si>
    <t>精神科, 心療内科</t>
  </si>
  <si>
    <t>泉崎2-8-18</t>
  </si>
  <si>
    <t>098-855-7575</t>
  </si>
  <si>
    <t>ライフケアクリニック那覇</t>
  </si>
  <si>
    <t>内科</t>
  </si>
  <si>
    <t>泉崎2-3-8　ロイヤルハイツ泉崎4階</t>
  </si>
  <si>
    <t>098-832-1721</t>
  </si>
  <si>
    <t>平良クリニック</t>
  </si>
  <si>
    <t>内科, 外科, 整形外科, リハビリテーション科</t>
    <phoneticPr fontId="3"/>
  </si>
  <si>
    <t>松尾2-16-43</t>
  </si>
  <si>
    <t>098-863-7110</t>
  </si>
  <si>
    <t>中央皮フ科</t>
  </si>
  <si>
    <t>皮膚科, アレルギー科</t>
  </si>
  <si>
    <t>松尾1-4-13</t>
  </si>
  <si>
    <t>098-867-3023</t>
  </si>
  <si>
    <t>那覇民主診療所</t>
  </si>
  <si>
    <t>松尾2-17-34</t>
  </si>
  <si>
    <t>098-880-9620</t>
  </si>
  <si>
    <t xml:space="preserve">いろのわクリニック </t>
    <phoneticPr fontId="3"/>
  </si>
  <si>
    <t>内科、小児科、糖尿病内科（代謝内科）、脳神経内科、アレルギー科</t>
    <phoneticPr fontId="3"/>
  </si>
  <si>
    <t xml:space="preserve">那覇市泉崎2-7-2 </t>
    <phoneticPr fontId="3"/>
  </si>
  <si>
    <t xml:space="preserve">098-855-2130 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</si>
</sst>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0"/>
      <color theme="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5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7" xfId="0" applyBorder="1">
      <alignment vertical="center"/>
    </xf>
    <xf numFmtId="0" fontId="17" fillId="0" borderId="39" xfId="0" applyFont="1" applyBorder="1">
      <alignment vertical="center"/>
    </xf>
    <xf numFmtId="0" fontId="14" fillId="0" borderId="0" xfId="0" applyFont="1">
      <alignment vertical="center"/>
    </xf>
    <xf numFmtId="0" fontId="36" fillId="0" borderId="0" xfId="0" applyFont="1">
      <alignment vertical="center"/>
    </xf>
    <xf numFmtId="0" fontId="7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0" fillId="0" borderId="0" xfId="2" applyNumberFormat="1" applyFont="1" applyBorder="1" applyAlignment="1">
      <alignment horizontal="center" vertical="center"/>
    </xf>
    <xf numFmtId="177" fontId="14" fillId="0" borderId="0" xfId="2" applyNumberFormat="1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4" fillId="0" borderId="10" xfId="0" applyFont="1" applyBorder="1" applyAlignment="1">
      <alignment horizontal="left" vertical="center"/>
    </xf>
    <xf numFmtId="0" fontId="39" fillId="0" borderId="0" xfId="0" applyFont="1">
      <alignment vertical="center"/>
    </xf>
    <xf numFmtId="0" fontId="47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5" fillId="0" borderId="0" xfId="3" applyFont="1" applyAlignment="1" applyProtection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40" fillId="0" borderId="0" xfId="0" applyFont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5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2" fillId="0" borderId="0" xfId="0" applyFont="1">
      <alignment vertical="center"/>
    </xf>
    <xf numFmtId="0" fontId="57" fillId="0" borderId="0" xfId="0" applyFont="1">
      <alignment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5" fillId="0" borderId="0" xfId="3" applyFont="1" applyAlignment="1" applyProtection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8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6" fillId="2" borderId="10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6" fillId="2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58" fillId="0" borderId="10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56" fillId="0" borderId="13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/>
    </xf>
    <xf numFmtId="0" fontId="53" fillId="0" borderId="11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4" fillId="4" borderId="0" xfId="0" applyFont="1" applyFill="1" applyAlignment="1">
      <alignment horizontal="left" vertical="center" wrapText="1"/>
    </xf>
    <xf numFmtId="0" fontId="43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5" fillId="2" borderId="7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/>
    </xf>
    <xf numFmtId="0" fontId="24" fillId="0" borderId="10" xfId="0" applyFont="1" applyBorder="1">
      <alignment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36" fillId="2" borderId="7" xfId="2" applyNumberFormat="1" applyFont="1" applyFill="1" applyBorder="1" applyAlignment="1">
      <alignment horizontal="center" vertical="center"/>
    </xf>
    <xf numFmtId="177" fontId="36" fillId="2" borderId="9" xfId="2" applyNumberFormat="1" applyFont="1" applyFill="1" applyBorder="1" applyAlignment="1">
      <alignment horizontal="center" vertical="center"/>
    </xf>
    <xf numFmtId="177" fontId="36" fillId="2" borderId="8" xfId="2" applyNumberFormat="1" applyFont="1" applyFill="1" applyBorder="1" applyAlignment="1">
      <alignment horizontal="center" vertical="center"/>
    </xf>
    <xf numFmtId="177" fontId="24" fillId="0" borderId="10" xfId="2" applyNumberFormat="1" applyFont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7" fontId="24" fillId="0" borderId="7" xfId="2" applyNumberFormat="1" applyFont="1" applyBorder="1" applyAlignment="1">
      <alignment horizontal="left" vertical="center" wrapText="1"/>
    </xf>
    <xf numFmtId="177" fontId="24" fillId="0" borderId="9" xfId="2" applyNumberFormat="1" applyFont="1" applyBorder="1" applyAlignment="1">
      <alignment horizontal="left" vertical="center" wrapText="1"/>
    </xf>
    <xf numFmtId="177" fontId="24" fillId="0" borderId="8" xfId="2" applyNumberFormat="1" applyFont="1" applyBorder="1" applyAlignment="1">
      <alignment horizontal="left" vertical="center" wrapText="1"/>
    </xf>
    <xf numFmtId="177" fontId="24" fillId="0" borderId="7" xfId="2" applyNumberFormat="1" applyFont="1" applyBorder="1" applyAlignment="1">
      <alignment horizontal="left" vertical="center"/>
    </xf>
    <xf numFmtId="177" fontId="24" fillId="0" borderId="9" xfId="2" applyNumberFormat="1" applyFont="1" applyBorder="1" applyAlignment="1">
      <alignment horizontal="left" vertical="center"/>
    </xf>
    <xf numFmtId="177" fontId="24" fillId="0" borderId="8" xfId="2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top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 wrapText="1"/>
    </xf>
    <xf numFmtId="0" fontId="44" fillId="0" borderId="7" xfId="0" applyFont="1" applyBorder="1" applyAlignment="1">
      <alignment horizontal="left" vertical="center"/>
    </xf>
    <xf numFmtId="0" fontId="44" fillId="0" borderId="9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/>
    </xf>
    <xf numFmtId="177" fontId="30" fillId="0" borderId="7" xfId="2" applyNumberFormat="1" applyFont="1" applyBorder="1" applyAlignment="1">
      <alignment horizontal="left" vertical="center"/>
    </xf>
    <xf numFmtId="177" fontId="30" fillId="0" borderId="9" xfId="2" applyNumberFormat="1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3" fillId="0" borderId="8" xfId="0" applyFont="1" applyBorder="1" applyAlignment="1">
      <alignment horizontal="left" vertical="center"/>
    </xf>
    <xf numFmtId="177" fontId="36" fillId="2" borderId="10" xfId="2" applyNumberFormat="1" applyFont="1" applyFill="1" applyBorder="1" applyAlignment="1">
      <alignment horizontal="center" vertical="center"/>
    </xf>
    <xf numFmtId="177" fontId="30" fillId="0" borderId="10" xfId="2" applyNumberFormat="1" applyFont="1" applyBorder="1" applyAlignment="1">
      <alignment horizontal="left" vertical="center" wrapText="1"/>
    </xf>
    <xf numFmtId="177" fontId="30" fillId="0" borderId="10" xfId="2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36" fillId="2" borderId="7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38" fontId="16" fillId="0" borderId="7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177" fontId="16" fillId="0" borderId="7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 wrapText="1"/>
    </xf>
    <xf numFmtId="0" fontId="29" fillId="5" borderId="9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29" fillId="5" borderId="11" xfId="0" applyFont="1" applyFill="1" applyBorder="1" applyAlignment="1">
      <alignment horizontal="left" vertical="center" wrapText="1"/>
    </xf>
    <xf numFmtId="0" fontId="29" fillId="5" borderId="49" xfId="0" applyFont="1" applyFill="1" applyBorder="1" applyAlignment="1">
      <alignment horizontal="left" vertical="center" wrapText="1"/>
    </xf>
    <xf numFmtId="0" fontId="29" fillId="5" borderId="12" xfId="0" applyFont="1" applyFill="1" applyBorder="1" applyAlignment="1">
      <alignment horizontal="left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39" fillId="0" borderId="44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6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38" fontId="29" fillId="0" borderId="34" xfId="1" applyFont="1" applyBorder="1" applyAlignment="1">
      <alignment horizontal="center" vertical="center"/>
    </xf>
    <xf numFmtId="38" fontId="29" fillId="0" borderId="27" xfId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177" fontId="26" fillId="0" borderId="35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top"/>
    </xf>
    <xf numFmtId="38" fontId="29" fillId="0" borderId="22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23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26" fillId="0" borderId="19" xfId="0" applyNumberFormat="1" applyFont="1" applyBorder="1" applyAlignment="1">
      <alignment horizontal="center" vertical="center"/>
    </xf>
    <xf numFmtId="177" fontId="26" fillId="0" borderId="3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6" fillId="0" borderId="17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177" fontId="26" fillId="0" borderId="18" xfId="0" applyNumberFormat="1" applyFont="1" applyBorder="1" applyAlignment="1">
      <alignment horizontal="center" vertical="center"/>
    </xf>
    <xf numFmtId="177" fontId="26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8" fontId="22" fillId="0" borderId="29" xfId="1" applyFont="1" applyBorder="1" applyAlignment="1">
      <alignment horizontal="center" vertical="center" wrapText="1"/>
    </xf>
    <xf numFmtId="38" fontId="23" fillId="0" borderId="29" xfId="1" applyFont="1" applyBorder="1" applyAlignment="1">
      <alignment horizontal="center" vertical="center" wrapText="1"/>
    </xf>
    <xf numFmtId="38" fontId="22" fillId="0" borderId="30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3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'18開南'!$B$37:$C$37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('18開南'!$D$37:$E$37,'18開南'!$H$37:$I$37,'18開南'!$L$37:$M$37,'18開南'!$P$37:$Q$37,'18開南'!$T$37:$U$37)</c:f>
              <c:numCache>
                <c:formatCode>#,##0_);[Red]\(#,##0\)</c:formatCode>
                <c:ptCount val="10"/>
                <c:pt idx="0">
                  <c:v>793</c:v>
                </c:pt>
                <c:pt idx="2">
                  <c:v>789</c:v>
                </c:pt>
                <c:pt idx="4">
                  <c:v>742</c:v>
                </c:pt>
                <c:pt idx="6">
                  <c:v>696</c:v>
                </c:pt>
                <c:pt idx="8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3-4294-BA72-7376BA2B4602}"/>
            </c:ext>
          </c:extLst>
        </c:ser>
        <c:ser>
          <c:idx val="1"/>
          <c:order val="1"/>
          <c:tx>
            <c:strRef>
              <c:f>'18開南'!$B$38:$C$38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('18開南'!$D$38:$E$38,'18開南'!$H$38:$I$38,'18開南'!$L$38:$M$38,'18開南'!$P$38:$Q$38,'18開南'!$T$38:$U$38)</c:f>
              <c:numCache>
                <c:formatCode>#,##0_);[Red]\(#,##0\)</c:formatCode>
                <c:ptCount val="10"/>
                <c:pt idx="0">
                  <c:v>4225</c:v>
                </c:pt>
                <c:pt idx="2">
                  <c:v>4154</c:v>
                </c:pt>
                <c:pt idx="4">
                  <c:v>4117</c:v>
                </c:pt>
                <c:pt idx="6">
                  <c:v>3925</c:v>
                </c:pt>
                <c:pt idx="8">
                  <c:v>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3-4294-BA72-7376BA2B4602}"/>
            </c:ext>
          </c:extLst>
        </c:ser>
        <c:ser>
          <c:idx val="2"/>
          <c:order val="2"/>
          <c:tx>
            <c:strRef>
              <c:f>'18開南'!$B$39:$C$39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('18開南'!$D$39:$E$39,'18開南'!$H$39:$I$39,'18開南'!$L$39:$M$39,'18開南'!$P$39:$Q$39,'18開南'!$T$39:$U$39)</c:f>
              <c:numCache>
                <c:formatCode>#,##0_);[Red]\(#,##0\)</c:formatCode>
                <c:ptCount val="10"/>
                <c:pt idx="0">
                  <c:v>2175</c:v>
                </c:pt>
                <c:pt idx="2">
                  <c:v>2202</c:v>
                </c:pt>
                <c:pt idx="4">
                  <c:v>2177</c:v>
                </c:pt>
                <c:pt idx="6">
                  <c:v>2158</c:v>
                </c:pt>
                <c:pt idx="8">
                  <c:v>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73-4294-BA72-7376BA2B46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'18開南'!$B$30:$C$30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'18開南'!$D$30:$M$30</c:f>
              <c:numCache>
                <c:formatCode>#,##0_);[Red]\(#,##0\)</c:formatCode>
                <c:ptCount val="10"/>
                <c:pt idx="0">
                  <c:v>3328</c:v>
                </c:pt>
                <c:pt idx="2">
                  <c:v>3286</c:v>
                </c:pt>
                <c:pt idx="4">
                  <c:v>3233</c:v>
                </c:pt>
                <c:pt idx="6">
                  <c:v>3121</c:v>
                </c:pt>
                <c:pt idx="8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1-4BEF-883A-4E61864F581E}"/>
            </c:ext>
          </c:extLst>
        </c:ser>
        <c:ser>
          <c:idx val="3"/>
          <c:order val="1"/>
          <c:tx>
            <c:strRef>
              <c:f>'18開南'!$B$31:$C$31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'18開南'!$D$31:$M$31</c:f>
              <c:numCache>
                <c:formatCode>#,##0_);[Red]\(#,##0\)</c:formatCode>
                <c:ptCount val="10"/>
                <c:pt idx="0">
                  <c:v>3865</c:v>
                </c:pt>
                <c:pt idx="2">
                  <c:v>3859</c:v>
                </c:pt>
                <c:pt idx="4">
                  <c:v>3803</c:v>
                </c:pt>
                <c:pt idx="6">
                  <c:v>3658</c:v>
                </c:pt>
                <c:pt idx="8">
                  <c:v>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1-4BEF-883A-4E61864F5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48574516777928"/>
          <c:y val="0.20388561392461257"/>
          <c:w val="0.72863034675685801"/>
          <c:h val="0.634337116317311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'18開南'!$B$33:$C$33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'18開南'!$D$33:$M$33</c:f>
              <c:numCache>
                <c:formatCode>#,##0_);[Red]\(#,##0\)</c:formatCode>
                <c:ptCount val="10"/>
                <c:pt idx="0">
                  <c:v>4041</c:v>
                </c:pt>
                <c:pt idx="2">
                  <c:v>4051</c:v>
                </c:pt>
                <c:pt idx="4">
                  <c:v>4041</c:v>
                </c:pt>
                <c:pt idx="6">
                  <c:v>3904</c:v>
                </c:pt>
                <c:pt idx="8">
                  <c:v>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6DF-927E-484A133F5D06}"/>
            </c:ext>
          </c:extLst>
        </c:ser>
        <c:ser>
          <c:idx val="0"/>
          <c:order val="1"/>
          <c:tx>
            <c:strRef>
              <c:f>'18開南'!$B$32:$C$32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'18開南'!$D$32:$M$32</c:f>
              <c:numCache>
                <c:formatCode>#,##0</c:formatCode>
                <c:ptCount val="10"/>
                <c:pt idx="0">
                  <c:v>7193</c:v>
                </c:pt>
                <c:pt idx="2">
                  <c:v>7145</c:v>
                </c:pt>
                <c:pt idx="4">
                  <c:v>7036</c:v>
                </c:pt>
                <c:pt idx="6">
                  <c:v>6779</c:v>
                </c:pt>
                <c:pt idx="8">
                  <c:v>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6DF-927E-484A133F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'18開南'!$B$39:$C$39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('18開南'!$F$39:$G$39,'18開南'!$J$39:$K$39,'18開南'!$N$39:$O$39,'18開南'!$R$39:$S$39,'18開南'!$V$39:$W$39)</c:f>
              <c:numCache>
                <c:formatCode>0.0%</c:formatCode>
                <c:ptCount val="10"/>
                <c:pt idx="0">
                  <c:v>0.30237731127485057</c:v>
                </c:pt>
                <c:pt idx="2">
                  <c:v>0.30818754373687895</c:v>
                </c:pt>
                <c:pt idx="4">
                  <c:v>0.30940875497441728</c:v>
                </c:pt>
                <c:pt idx="6">
                  <c:v>0.31833603776368197</c:v>
                </c:pt>
                <c:pt idx="8">
                  <c:v>0.30988130988130991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8-46DF-927E-484A133F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72864"/>
        <c:axId val="159766371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37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72864"/>
        <c:crosses val="max"/>
        <c:crossBetween val="between"/>
      </c:valAx>
      <c:catAx>
        <c:axId val="159767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6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821461739021602"/>
          <c:y val="0.1480037693815584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児童数</a:t>
            </a:r>
          </a:p>
        </c:rich>
      </c:tx>
      <c:layout>
        <c:manualLayout>
          <c:xMode val="edge"/>
          <c:yMode val="edge"/>
          <c:x val="6.3888888888888884E-2"/>
          <c:y val="3.0545456877725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2964849474767795"/>
          <c:w val="0.86519685039370076"/>
          <c:h val="0.7920418261640144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'18開南'!$C$55:$C$59</c:f>
              <c:numCache>
                <c:formatCode>General</c:formatCode>
                <c:ptCount val="5"/>
                <c:pt idx="0">
                  <c:v>56</c:v>
                </c:pt>
                <c:pt idx="1">
                  <c:v>70</c:v>
                </c:pt>
                <c:pt idx="2">
                  <c:v>62</c:v>
                </c:pt>
                <c:pt idx="3">
                  <c:v>58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F-4AE8-81F3-AC2FDC36DB02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AFF-4AE8-81F3-AC2FDC36DB02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'18開南'!$E$55:$E$59</c:f>
              <c:numCache>
                <c:formatCode>General</c:formatCode>
                <c:ptCount val="5"/>
                <c:pt idx="0">
                  <c:v>67</c:v>
                </c:pt>
                <c:pt idx="1">
                  <c:v>57</c:v>
                </c:pt>
                <c:pt idx="2">
                  <c:v>67</c:v>
                </c:pt>
                <c:pt idx="3">
                  <c:v>63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F-4AE8-81F3-AC2FDC36DB02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AFF-4AE8-81F3-AC2FDC36DB02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'18開南'!$G$55:$G$59</c:f>
              <c:numCache>
                <c:formatCode>General</c:formatCode>
                <c:ptCount val="5"/>
                <c:pt idx="0">
                  <c:v>65</c:v>
                </c:pt>
                <c:pt idx="1">
                  <c:v>68</c:v>
                </c:pt>
                <c:pt idx="2">
                  <c:v>58</c:v>
                </c:pt>
                <c:pt idx="3">
                  <c:v>67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F-4AE8-81F3-AC2FDC36DB02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'18開南'!$H$55:$H$59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AFF-4AE8-81F3-AC2FDC36DB02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'18開南'!$I$55:$I$59</c:f>
              <c:numCache>
                <c:formatCode>General</c:formatCode>
                <c:ptCount val="5"/>
                <c:pt idx="0">
                  <c:v>82</c:v>
                </c:pt>
                <c:pt idx="1">
                  <c:v>69</c:v>
                </c:pt>
                <c:pt idx="2">
                  <c:v>72</c:v>
                </c:pt>
                <c:pt idx="3">
                  <c:v>58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FF-4AE8-81F3-AC2FDC36DB02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'18開南'!$J$55:$J$59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6AFF-4AE8-81F3-AC2FDC36DB02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'18開南'!$K$55:$K$59</c:f>
              <c:numCache>
                <c:formatCode>General</c:formatCode>
                <c:ptCount val="5"/>
                <c:pt idx="0">
                  <c:v>70</c:v>
                </c:pt>
                <c:pt idx="1">
                  <c:v>81</c:v>
                </c:pt>
                <c:pt idx="2">
                  <c:v>65</c:v>
                </c:pt>
                <c:pt idx="3">
                  <c:v>72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FF-4AE8-81F3-AC2FDC36DB02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'18開南'!$L$55:$L$59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6AFF-4AE8-81F3-AC2FDC36DB02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'18開南'!$M$55:$M$59</c:f>
              <c:numCache>
                <c:formatCode>General</c:formatCode>
                <c:ptCount val="5"/>
                <c:pt idx="0">
                  <c:v>64</c:v>
                </c:pt>
                <c:pt idx="1">
                  <c:v>71</c:v>
                </c:pt>
                <c:pt idx="2">
                  <c:v>82</c:v>
                </c:pt>
                <c:pt idx="3">
                  <c:v>64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FF-4AE8-81F3-AC2FDC36DB02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'18開南'!$N$55:$N$59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B-6AFF-4AE8-81F3-AC2FDC36DB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161499344"/>
        <c:axId val="1161500176"/>
        <c:extLst/>
      </c:barChart>
      <c:catAx>
        <c:axId val="116149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500176"/>
        <c:crosses val="autoZero"/>
        <c:auto val="1"/>
        <c:lblAlgn val="ctr"/>
        <c:lblOffset val="100"/>
        <c:noMultiLvlLbl val="0"/>
      </c:catAx>
      <c:valAx>
        <c:axId val="116150017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4993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17335179042287"/>
          <c:y val="4.9193544684465455E-2"/>
          <c:w val="0.63282662901898556"/>
          <c:h val="0.126667566554180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'[1]18開南'!$B$37:$C$37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('[1]18開南'!$D$37:$E$37,'[1]18開南'!$H$37:$I$37,'[1]18開南'!$L$37:$M$37,'[1]18開南'!$P$37:$Q$37,'[1]18開南'!$T$37:$U$37)</c:f>
              <c:numCache>
                <c:formatCode>General</c:formatCode>
                <c:ptCount val="10"/>
                <c:pt idx="0">
                  <c:v>793</c:v>
                </c:pt>
                <c:pt idx="2">
                  <c:v>789</c:v>
                </c:pt>
                <c:pt idx="4">
                  <c:v>742</c:v>
                </c:pt>
                <c:pt idx="6">
                  <c:v>696</c:v>
                </c:pt>
                <c:pt idx="8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6-442C-894F-49FB1B1815DD}"/>
            </c:ext>
          </c:extLst>
        </c:ser>
        <c:ser>
          <c:idx val="1"/>
          <c:order val="1"/>
          <c:tx>
            <c:strRef>
              <c:f>'[1]18開南'!$B$38:$C$38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('[1]18開南'!$D$38:$E$38,'[1]18開南'!$H$38:$I$38,'[1]18開南'!$L$38:$M$38,'[1]18開南'!$P$38:$Q$38,'[1]18開南'!$T$38:$U$38)</c:f>
              <c:numCache>
                <c:formatCode>General</c:formatCode>
                <c:ptCount val="10"/>
                <c:pt idx="0">
                  <c:v>4225</c:v>
                </c:pt>
                <c:pt idx="2">
                  <c:v>4154</c:v>
                </c:pt>
                <c:pt idx="4">
                  <c:v>4117</c:v>
                </c:pt>
                <c:pt idx="6">
                  <c:v>3925</c:v>
                </c:pt>
                <c:pt idx="8">
                  <c:v>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6-442C-894F-49FB1B1815DD}"/>
            </c:ext>
          </c:extLst>
        </c:ser>
        <c:ser>
          <c:idx val="2"/>
          <c:order val="2"/>
          <c:tx>
            <c:strRef>
              <c:f>'[1]18開南'!$B$39:$C$39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('[1]18開南'!$D$39:$E$39,'[1]18開南'!$H$39:$I$39,'[1]18開南'!$L$39:$M$39,'[1]18開南'!$P$39:$Q$39,'[1]18開南'!$T$39:$U$39)</c:f>
              <c:numCache>
                <c:formatCode>General</c:formatCode>
                <c:ptCount val="10"/>
                <c:pt idx="0">
                  <c:v>2175</c:v>
                </c:pt>
                <c:pt idx="2">
                  <c:v>2202</c:v>
                </c:pt>
                <c:pt idx="4">
                  <c:v>2177</c:v>
                </c:pt>
                <c:pt idx="6">
                  <c:v>2158</c:v>
                </c:pt>
                <c:pt idx="8">
                  <c:v>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6-442C-894F-49FB1B1815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'[1]18開南'!$B$30:$C$30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'[1]18開南'!$D$30:$M$30</c:f>
              <c:numCache>
                <c:formatCode>General</c:formatCode>
                <c:ptCount val="10"/>
                <c:pt idx="0">
                  <c:v>3328</c:v>
                </c:pt>
                <c:pt idx="2">
                  <c:v>3286</c:v>
                </c:pt>
                <c:pt idx="4">
                  <c:v>3233</c:v>
                </c:pt>
                <c:pt idx="6">
                  <c:v>3121</c:v>
                </c:pt>
                <c:pt idx="8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7-4C07-BF48-A0DC68E0761A}"/>
            </c:ext>
          </c:extLst>
        </c:ser>
        <c:ser>
          <c:idx val="3"/>
          <c:order val="1"/>
          <c:tx>
            <c:strRef>
              <c:f>'[1]18開南'!$B$31:$C$31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'[1]18開南'!$D$31:$M$31</c:f>
              <c:numCache>
                <c:formatCode>General</c:formatCode>
                <c:ptCount val="10"/>
                <c:pt idx="0">
                  <c:v>3865</c:v>
                </c:pt>
                <c:pt idx="2">
                  <c:v>3859</c:v>
                </c:pt>
                <c:pt idx="4">
                  <c:v>3803</c:v>
                </c:pt>
                <c:pt idx="6">
                  <c:v>3658</c:v>
                </c:pt>
                <c:pt idx="8">
                  <c:v>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7-4C07-BF48-A0DC68E076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48574516777928"/>
          <c:y val="0.20388561392461257"/>
          <c:w val="0.72863034675685801"/>
          <c:h val="0.634337116317311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'[1]18開南'!$B$33:$C$33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'[1]18開南'!$D$33:$M$33</c:f>
              <c:numCache>
                <c:formatCode>General</c:formatCode>
                <c:ptCount val="10"/>
                <c:pt idx="0">
                  <c:v>4041</c:v>
                </c:pt>
                <c:pt idx="2">
                  <c:v>4051</c:v>
                </c:pt>
                <c:pt idx="4">
                  <c:v>4041</c:v>
                </c:pt>
                <c:pt idx="6">
                  <c:v>3904</c:v>
                </c:pt>
                <c:pt idx="8">
                  <c:v>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9-48C6-BFEE-93A82DD1D13C}"/>
            </c:ext>
          </c:extLst>
        </c:ser>
        <c:ser>
          <c:idx val="0"/>
          <c:order val="1"/>
          <c:tx>
            <c:strRef>
              <c:f>'[1]18開南'!$B$32:$C$32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'[1]18開南'!$D$32:$M$32</c:f>
              <c:numCache>
                <c:formatCode>General</c:formatCode>
                <c:ptCount val="10"/>
                <c:pt idx="0">
                  <c:v>7193</c:v>
                </c:pt>
                <c:pt idx="2">
                  <c:v>7145</c:v>
                </c:pt>
                <c:pt idx="4">
                  <c:v>7036</c:v>
                </c:pt>
                <c:pt idx="6">
                  <c:v>6779</c:v>
                </c:pt>
                <c:pt idx="8">
                  <c:v>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9-48C6-BFEE-93A82DD1D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'[1]18開南'!$B$39:$C$39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('[1]18開南'!$F$39:$G$39,'[1]18開南'!$J$39:$K$39,'[1]18開南'!$N$39:$O$39,'[1]18開南'!$R$39:$S$39,'[1]18開南'!$V$39:$W$39)</c:f>
              <c:numCache>
                <c:formatCode>General</c:formatCode>
                <c:ptCount val="10"/>
                <c:pt idx="0">
                  <c:v>0.30237731127485057</c:v>
                </c:pt>
                <c:pt idx="2">
                  <c:v>0.30818754373687895</c:v>
                </c:pt>
                <c:pt idx="4">
                  <c:v>0.30940875497441728</c:v>
                </c:pt>
                <c:pt idx="6">
                  <c:v>0.31833603776368197</c:v>
                </c:pt>
                <c:pt idx="8">
                  <c:v>0.30988130988130991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99-48C6-BFEE-93A82DD1D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72864"/>
        <c:axId val="159766371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371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72864"/>
        <c:crosses val="max"/>
        <c:crossBetween val="between"/>
      </c:valAx>
      <c:catAx>
        <c:axId val="159767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6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821461739021602"/>
          <c:y val="0.1480037693815584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児童数</a:t>
            </a:r>
          </a:p>
        </c:rich>
      </c:tx>
      <c:layout>
        <c:manualLayout>
          <c:xMode val="edge"/>
          <c:yMode val="edge"/>
          <c:x val="6.3888888888888884E-2"/>
          <c:y val="3.0545456877725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2964849474767795"/>
          <c:w val="0.86519685039370076"/>
          <c:h val="0.7920418261640144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'[1]18開南'!$C$55:$C$59</c:f>
              <c:numCache>
                <c:formatCode>General</c:formatCode>
                <c:ptCount val="5"/>
                <c:pt idx="0">
                  <c:v>56</c:v>
                </c:pt>
                <c:pt idx="1">
                  <c:v>70</c:v>
                </c:pt>
                <c:pt idx="2">
                  <c:v>62</c:v>
                </c:pt>
                <c:pt idx="3">
                  <c:v>58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B-43AB-9F11-1B5F2761833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DCB-43AB-9F11-1B5F2761833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'[1]18開南'!$E$55:$E$59</c:f>
              <c:numCache>
                <c:formatCode>General</c:formatCode>
                <c:ptCount val="5"/>
                <c:pt idx="0">
                  <c:v>67</c:v>
                </c:pt>
                <c:pt idx="1">
                  <c:v>57</c:v>
                </c:pt>
                <c:pt idx="2">
                  <c:v>67</c:v>
                </c:pt>
                <c:pt idx="3">
                  <c:v>63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CB-43AB-9F11-1B5F2761833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DCB-43AB-9F11-1B5F2761833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'[1]18開南'!$G$55:$G$59</c:f>
              <c:numCache>
                <c:formatCode>General</c:formatCode>
                <c:ptCount val="5"/>
                <c:pt idx="0">
                  <c:v>65</c:v>
                </c:pt>
                <c:pt idx="1">
                  <c:v>68</c:v>
                </c:pt>
                <c:pt idx="2">
                  <c:v>58</c:v>
                </c:pt>
                <c:pt idx="3">
                  <c:v>67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CB-43AB-9F11-1B5F2761833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'[1]18開南'!$H$55:$H$59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1DCB-43AB-9F11-1B5F2761833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'[1]18開南'!$I$55:$I$59</c:f>
              <c:numCache>
                <c:formatCode>General</c:formatCode>
                <c:ptCount val="5"/>
                <c:pt idx="0">
                  <c:v>82</c:v>
                </c:pt>
                <c:pt idx="1">
                  <c:v>69</c:v>
                </c:pt>
                <c:pt idx="2">
                  <c:v>72</c:v>
                </c:pt>
                <c:pt idx="3">
                  <c:v>58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CB-43AB-9F11-1B5F2761833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'[1]18開南'!$J$55:$J$59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1DCB-43AB-9F11-1B5F2761833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'[1]18開南'!$K$55:$K$59</c:f>
              <c:numCache>
                <c:formatCode>General</c:formatCode>
                <c:ptCount val="5"/>
                <c:pt idx="0">
                  <c:v>70</c:v>
                </c:pt>
                <c:pt idx="1">
                  <c:v>81</c:v>
                </c:pt>
                <c:pt idx="2">
                  <c:v>65</c:v>
                </c:pt>
                <c:pt idx="3">
                  <c:v>72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CB-43AB-9F11-1B5F2761833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'[1]18開南'!$L$55:$L$59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1DCB-43AB-9F11-1B5F2761833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'[1]18開南'!$M$55:$M$59</c:f>
              <c:numCache>
                <c:formatCode>General</c:formatCode>
                <c:ptCount val="5"/>
                <c:pt idx="0">
                  <c:v>64</c:v>
                </c:pt>
                <c:pt idx="1">
                  <c:v>71</c:v>
                </c:pt>
                <c:pt idx="2">
                  <c:v>82</c:v>
                </c:pt>
                <c:pt idx="3">
                  <c:v>64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CB-43AB-9F11-1B5F2761833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'[1]18開南'!$B$55:$B$59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'[1]18開南'!$N$55:$N$59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B-1DCB-43AB-9F11-1B5F276183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161499344"/>
        <c:axId val="1161500176"/>
        <c:extLst/>
      </c:barChart>
      <c:catAx>
        <c:axId val="116149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500176"/>
        <c:crosses val="autoZero"/>
        <c:auto val="1"/>
        <c:lblAlgn val="ctr"/>
        <c:lblOffset val="100"/>
        <c:noMultiLvlLbl val="0"/>
      </c:catAx>
      <c:valAx>
        <c:axId val="116150017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4993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17335179042287"/>
          <c:y val="4.9193544684465455E-2"/>
          <c:w val="0.63282662901898556"/>
          <c:h val="0.126667566554180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186418</xdr:colOff>
      <xdr:row>7</xdr:row>
      <xdr:rowOff>152400</xdr:rowOff>
    </xdr:from>
    <xdr:to>
      <xdr:col>23</xdr:col>
      <xdr:colOff>15860</xdr:colOff>
      <xdr:row>23</xdr:row>
      <xdr:rowOff>235403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CBC267-45B3-40BF-92CA-286A9A96F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67" t="25673" r="28339" b="17540"/>
        <a:stretch/>
      </xdr:blipFill>
      <xdr:spPr>
        <a:xfrm>
          <a:off x="186418" y="2660650"/>
          <a:ext cx="7589142" cy="5747203"/>
        </a:xfrm>
        <a:prstGeom prst="rect">
          <a:avLst/>
        </a:prstGeom>
      </xdr:spPr>
    </xdr:pic>
    <xdr:clientData/>
  </xdr:twoCellAnchor>
  <xdr:twoCellAnchor>
    <xdr:from>
      <xdr:col>12</xdr:col>
      <xdr:colOff>122463</xdr:colOff>
      <xdr:row>41</xdr:row>
      <xdr:rowOff>13605</xdr:rowOff>
    </xdr:from>
    <xdr:to>
      <xdr:col>23</xdr:col>
      <xdr:colOff>27214</xdr:colOff>
      <xdr:row>46</xdr:row>
      <xdr:rowOff>149678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162CBBB-81B1-4890-81E0-BB6BE0CEC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238126</xdr:colOff>
      <xdr:row>46</xdr:row>
      <xdr:rowOff>163286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33730B-DF71-4C7D-B702-B7A77C207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27216</xdr:colOff>
      <xdr:row>26</xdr:row>
      <xdr:rowOff>27215</xdr:rowOff>
    </xdr:from>
    <xdr:to>
      <xdr:col>23</xdr:col>
      <xdr:colOff>258537</xdr:colOff>
      <xdr:row>34</xdr:row>
      <xdr:rowOff>340178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98E263-6D1F-47EE-819F-E912F460F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12700</xdr:colOff>
      <xdr:row>54</xdr:row>
      <xdr:rowOff>25400</xdr:rowOff>
    </xdr:from>
    <xdr:to>
      <xdr:col>13</xdr:col>
      <xdr:colOff>304800</xdr:colOff>
      <xdr:row>58</xdr:row>
      <xdr:rowOff>412750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ECC8BD8-6F62-4695-BF74-5A984C40682F}"/>
            </a:ext>
          </a:extLst>
        </xdr:cNvPr>
        <xdr:cNvCxnSpPr/>
      </xdr:nvCxnSpPr>
      <xdr:spPr>
        <a:xfrm>
          <a:off x="850900" y="20212050"/>
          <a:ext cx="3854450" cy="22415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120650</xdr:rowOff>
    </xdr:from>
    <xdr:to>
      <xdr:col>23</xdr:col>
      <xdr:colOff>272143</xdr:colOff>
      <xdr:row>59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A65434-870A-4F14-9BFC-0CBC7AA50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186418</xdr:colOff>
      <xdr:row>7</xdr:row>
      <xdr:rowOff>152400</xdr:rowOff>
    </xdr:from>
    <xdr:to>
      <xdr:col>23</xdr:col>
      <xdr:colOff>15860</xdr:colOff>
      <xdr:row>23</xdr:row>
      <xdr:rowOff>235403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A711449-02B3-4E56-93ED-EEC754439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67" t="25673" r="28339" b="17540"/>
        <a:stretch/>
      </xdr:blipFill>
      <xdr:spPr>
        <a:xfrm>
          <a:off x="186418" y="2660650"/>
          <a:ext cx="7589142" cy="5747203"/>
        </a:xfrm>
        <a:prstGeom prst="rect">
          <a:avLst/>
        </a:prstGeom>
      </xdr:spPr>
    </xdr:pic>
    <xdr:clientData/>
  </xdr:twoCellAnchor>
  <xdr:twoCellAnchor>
    <xdr:from>
      <xdr:col>12</xdr:col>
      <xdr:colOff>122463</xdr:colOff>
      <xdr:row>41</xdr:row>
      <xdr:rowOff>13605</xdr:rowOff>
    </xdr:from>
    <xdr:to>
      <xdr:col>23</xdr:col>
      <xdr:colOff>27214</xdr:colOff>
      <xdr:row>46</xdr:row>
      <xdr:rowOff>149678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C6236E-4A52-4EE3-BEB7-B52B350DC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238126</xdr:colOff>
      <xdr:row>46</xdr:row>
      <xdr:rowOff>163286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8BD343-D6D4-40A7-9631-5C9D9245F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27216</xdr:colOff>
      <xdr:row>26</xdr:row>
      <xdr:rowOff>27215</xdr:rowOff>
    </xdr:from>
    <xdr:to>
      <xdr:col>23</xdr:col>
      <xdr:colOff>258537</xdr:colOff>
      <xdr:row>34</xdr:row>
      <xdr:rowOff>340178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78DD9C-1624-4A8B-AA93-766AAECF7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12700</xdr:colOff>
      <xdr:row>54</xdr:row>
      <xdr:rowOff>25400</xdr:rowOff>
    </xdr:from>
    <xdr:to>
      <xdr:col>13</xdr:col>
      <xdr:colOff>304800</xdr:colOff>
      <xdr:row>58</xdr:row>
      <xdr:rowOff>412750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DBB318B-DD24-4019-B9FE-4A0283A1CBF7}"/>
            </a:ext>
          </a:extLst>
        </xdr:cNvPr>
        <xdr:cNvCxnSpPr/>
      </xdr:nvCxnSpPr>
      <xdr:spPr>
        <a:xfrm>
          <a:off x="850900" y="20212050"/>
          <a:ext cx="3854450" cy="22415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120650</xdr:rowOff>
    </xdr:from>
    <xdr:to>
      <xdr:col>23</xdr:col>
      <xdr:colOff>272143</xdr:colOff>
      <xdr:row>59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3CB843-491B-484E-A32E-A7F5AAC9A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0">
          <cell r="B30" t="str">
            <v>男性</v>
          </cell>
          <cell r="C30"/>
          <cell r="D30">
            <v>3328</v>
          </cell>
          <cell r="E30"/>
          <cell r="F30">
            <v>3286</v>
          </cell>
          <cell r="G30"/>
          <cell r="H30">
            <v>3233</v>
          </cell>
          <cell r="I30"/>
          <cell r="J30">
            <v>3121</v>
          </cell>
          <cell r="K30"/>
          <cell r="L30">
            <v>3209</v>
          </cell>
          <cell r="M30"/>
        </row>
        <row r="31">
          <cell r="B31" t="str">
            <v>女性</v>
          </cell>
          <cell r="C31"/>
          <cell r="D31">
            <v>3865</v>
          </cell>
          <cell r="E31"/>
          <cell r="F31">
            <v>3859</v>
          </cell>
          <cell r="G31"/>
          <cell r="H31">
            <v>3803</v>
          </cell>
          <cell r="I31"/>
          <cell r="J31">
            <v>3658</v>
          </cell>
          <cell r="K31"/>
          <cell r="L31">
            <v>3784</v>
          </cell>
          <cell r="M31"/>
        </row>
        <row r="32">
          <cell r="B32" t="str">
            <v>全人口</v>
          </cell>
          <cell r="C32"/>
          <cell r="D32">
            <v>7193</v>
          </cell>
          <cell r="E32"/>
          <cell r="F32">
            <v>7145</v>
          </cell>
          <cell r="G32"/>
          <cell r="H32">
            <v>7036</v>
          </cell>
          <cell r="I32"/>
          <cell r="J32">
            <v>6779</v>
          </cell>
          <cell r="K32"/>
          <cell r="L32">
            <v>6993</v>
          </cell>
          <cell r="M32"/>
        </row>
        <row r="33">
          <cell r="B33" t="str">
            <v>世帯数</v>
          </cell>
          <cell r="C33"/>
          <cell r="D33">
            <v>4041</v>
          </cell>
          <cell r="E33"/>
          <cell r="F33">
            <v>4051</v>
          </cell>
          <cell r="G33"/>
          <cell r="H33">
            <v>4041</v>
          </cell>
          <cell r="I33"/>
          <cell r="J33">
            <v>3904</v>
          </cell>
          <cell r="K33"/>
          <cell r="L33">
            <v>4144</v>
          </cell>
          <cell r="M33"/>
        </row>
        <row r="37">
          <cell r="B37" t="str">
            <v>0～14歳</v>
          </cell>
          <cell r="C37"/>
          <cell r="D37">
            <v>793</v>
          </cell>
          <cell r="E37"/>
          <cell r="H37">
            <v>789</v>
          </cell>
          <cell r="I37"/>
          <cell r="L37">
            <v>742</v>
          </cell>
          <cell r="M37"/>
          <cell r="P37">
            <v>696</v>
          </cell>
          <cell r="Q37"/>
          <cell r="T37">
            <v>697</v>
          </cell>
          <cell r="U37"/>
        </row>
        <row r="38">
          <cell r="B38" t="str">
            <v>15～64歳</v>
          </cell>
          <cell r="C38"/>
          <cell r="D38">
            <v>4225</v>
          </cell>
          <cell r="E38"/>
          <cell r="H38">
            <v>4154</v>
          </cell>
          <cell r="I38"/>
          <cell r="L38">
            <v>4117</v>
          </cell>
          <cell r="M38"/>
          <cell r="P38">
            <v>3925</v>
          </cell>
          <cell r="Q38"/>
          <cell r="T38">
            <v>4129</v>
          </cell>
          <cell r="U38"/>
        </row>
        <row r="39">
          <cell r="B39" t="str">
            <v>65歳以上</v>
          </cell>
          <cell r="C39"/>
          <cell r="D39">
            <v>2175</v>
          </cell>
          <cell r="E39"/>
          <cell r="F39">
            <v>0.30237731127485057</v>
          </cell>
          <cell r="G39"/>
          <cell r="H39">
            <v>2202</v>
          </cell>
          <cell r="I39"/>
          <cell r="J39">
            <v>0.30818754373687895</v>
          </cell>
          <cell r="K39"/>
          <cell r="L39">
            <v>2177</v>
          </cell>
          <cell r="M39"/>
          <cell r="N39">
            <v>0.30940875497441728</v>
          </cell>
          <cell r="O39"/>
          <cell r="P39">
            <v>2158</v>
          </cell>
          <cell r="Q39"/>
          <cell r="R39">
            <v>0.31833603776368197</v>
          </cell>
          <cell r="S39"/>
          <cell r="T39">
            <v>2167</v>
          </cell>
          <cell r="U39"/>
          <cell r="V39">
            <v>0.30988130988130991</v>
          </cell>
          <cell r="W39"/>
        </row>
        <row r="55">
          <cell r="B55" t="str">
            <v>R3</v>
          </cell>
          <cell r="C55">
            <v>56</v>
          </cell>
          <cell r="D55"/>
          <cell r="E55">
            <v>67</v>
          </cell>
          <cell r="F55"/>
          <cell r="G55">
            <v>65</v>
          </cell>
          <cell r="H55"/>
          <cell r="I55">
            <v>82</v>
          </cell>
          <cell r="J55"/>
          <cell r="K55">
            <v>70</v>
          </cell>
          <cell r="L55"/>
          <cell r="M55">
            <v>64</v>
          </cell>
          <cell r="N55"/>
        </row>
        <row r="56">
          <cell r="B56" t="str">
            <v>R4</v>
          </cell>
          <cell r="C56">
            <v>70</v>
          </cell>
          <cell r="D56"/>
          <cell r="E56">
            <v>57</v>
          </cell>
          <cell r="F56"/>
          <cell r="G56">
            <v>68</v>
          </cell>
          <cell r="H56"/>
          <cell r="I56">
            <v>69</v>
          </cell>
          <cell r="J56"/>
          <cell r="K56">
            <v>81</v>
          </cell>
          <cell r="L56"/>
          <cell r="M56">
            <v>71</v>
          </cell>
          <cell r="N56"/>
        </row>
        <row r="57">
          <cell r="B57" t="str">
            <v>R5</v>
          </cell>
          <cell r="C57">
            <v>62</v>
          </cell>
          <cell r="D57"/>
          <cell r="E57">
            <v>67</v>
          </cell>
          <cell r="F57"/>
          <cell r="G57">
            <v>58</v>
          </cell>
          <cell r="H57"/>
          <cell r="I57">
            <v>72</v>
          </cell>
          <cell r="J57"/>
          <cell r="K57">
            <v>65</v>
          </cell>
          <cell r="L57"/>
          <cell r="M57">
            <v>82</v>
          </cell>
          <cell r="N57"/>
        </row>
        <row r="58">
          <cell r="B58" t="str">
            <v>R6</v>
          </cell>
          <cell r="C58">
            <v>58</v>
          </cell>
          <cell r="D58"/>
          <cell r="E58">
            <v>63</v>
          </cell>
          <cell r="F58"/>
          <cell r="G58">
            <v>67</v>
          </cell>
          <cell r="H58"/>
          <cell r="I58">
            <v>58</v>
          </cell>
          <cell r="J58"/>
          <cell r="K58">
            <v>72</v>
          </cell>
          <cell r="L58"/>
          <cell r="M58">
            <v>64</v>
          </cell>
          <cell r="N58"/>
        </row>
        <row r="59">
          <cell r="B59" t="str">
            <v>R7</v>
          </cell>
          <cell r="C59">
            <v>52</v>
          </cell>
          <cell r="D59"/>
          <cell r="E59">
            <v>56</v>
          </cell>
          <cell r="F59"/>
          <cell r="G59">
            <v>61</v>
          </cell>
          <cell r="H59"/>
          <cell r="I59">
            <v>69</v>
          </cell>
          <cell r="J59"/>
          <cell r="K59">
            <v>59</v>
          </cell>
          <cell r="L59"/>
          <cell r="M59">
            <v>70</v>
          </cell>
          <cell r="N59"/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5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3" width="4.6328125" customWidth="1"/>
    <col min="14" max="14" width="3.90625" customWidth="1"/>
    <col min="15" max="20" width="4.6328125" customWidth="1"/>
    <col min="21" max="21" width="6.453125" customWidth="1"/>
    <col min="22" max="22" width="5.26953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1.25" customHeight="1" thickBot="1">
      <c r="Y1" s="87"/>
      <c r="Z1" s="87"/>
      <c r="AA1" s="87"/>
      <c r="AB1" s="87"/>
      <c r="AC1" s="87"/>
    </row>
    <row r="2" spans="1:29" ht="39.75" customHeight="1" thickBot="1">
      <c r="A2" s="1" t="s">
        <v>0</v>
      </c>
      <c r="B2" s="2">
        <v>18</v>
      </c>
      <c r="C2" s="340" t="s">
        <v>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2"/>
      <c r="Y2" s="87"/>
      <c r="Z2" s="87"/>
      <c r="AA2" s="87"/>
      <c r="AB2" s="87"/>
      <c r="AC2" s="87"/>
    </row>
    <row r="3" spans="1:29" ht="17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87"/>
      <c r="Z3" s="87"/>
      <c r="AA3" s="87"/>
      <c r="AB3" s="87"/>
      <c r="AC3" s="87"/>
    </row>
    <row r="4" spans="1:29" ht="28.5" customHeight="1">
      <c r="B4" s="154" t="s">
        <v>2</v>
      </c>
      <c r="C4" s="154"/>
      <c r="D4" s="154"/>
      <c r="E4" s="154"/>
      <c r="F4" s="107" t="s">
        <v>3</v>
      </c>
      <c r="G4" s="107"/>
      <c r="H4" s="8" t="s">
        <v>4</v>
      </c>
    </row>
    <row r="5" spans="1:29" ht="28.5" customHeight="1">
      <c r="B5" s="343" t="s">
        <v>5</v>
      </c>
      <c r="C5" s="344"/>
      <c r="D5" s="345" t="s">
        <v>6</v>
      </c>
      <c r="E5" s="346"/>
      <c r="F5" s="346"/>
      <c r="G5" s="346"/>
      <c r="H5" s="346"/>
      <c r="I5" s="347"/>
      <c r="J5" s="343" t="s">
        <v>5</v>
      </c>
      <c r="K5" s="344"/>
      <c r="L5" s="345" t="s">
        <v>7</v>
      </c>
      <c r="M5" s="346"/>
      <c r="N5" s="346"/>
      <c r="O5" s="346"/>
      <c r="P5" s="346"/>
      <c r="Q5" s="347"/>
      <c r="R5" s="343" t="s">
        <v>5</v>
      </c>
      <c r="S5" s="348"/>
      <c r="T5" s="349" t="s">
        <v>7</v>
      </c>
      <c r="U5" s="349"/>
      <c r="V5" s="349"/>
      <c r="W5" s="349"/>
      <c r="X5" s="349"/>
    </row>
    <row r="6" spans="1:29" ht="36.75" customHeight="1">
      <c r="B6" s="331" t="s">
        <v>8</v>
      </c>
      <c r="C6" s="331"/>
      <c r="D6" s="332" t="s">
        <v>9</v>
      </c>
      <c r="E6" s="332"/>
      <c r="F6" s="332"/>
      <c r="G6" s="332"/>
      <c r="H6" s="332"/>
      <c r="I6" s="332"/>
      <c r="J6" s="331" t="s">
        <v>10</v>
      </c>
      <c r="K6" s="331"/>
      <c r="L6" s="332" t="s">
        <v>11</v>
      </c>
      <c r="M6" s="332"/>
      <c r="N6" s="332"/>
      <c r="O6" s="332"/>
      <c r="P6" s="332"/>
      <c r="Q6" s="332"/>
      <c r="R6" s="333" t="s">
        <v>12</v>
      </c>
      <c r="S6" s="334"/>
      <c r="T6" s="337" t="s">
        <v>13</v>
      </c>
      <c r="U6" s="338"/>
      <c r="V6" s="338"/>
      <c r="W6" s="338"/>
      <c r="X6" s="339"/>
    </row>
    <row r="7" spans="1:29" ht="36.75" customHeight="1">
      <c r="B7" s="331" t="s">
        <v>14</v>
      </c>
      <c r="C7" s="331"/>
      <c r="D7" s="332" t="s">
        <v>15</v>
      </c>
      <c r="E7" s="332"/>
      <c r="F7" s="332"/>
      <c r="G7" s="332"/>
      <c r="H7" s="332"/>
      <c r="I7" s="332"/>
      <c r="J7" s="331" t="s">
        <v>16</v>
      </c>
      <c r="K7" s="331"/>
      <c r="L7" s="332" t="s">
        <v>17</v>
      </c>
      <c r="M7" s="332"/>
      <c r="N7" s="332"/>
      <c r="O7" s="332"/>
      <c r="P7" s="332"/>
      <c r="Q7" s="332"/>
      <c r="R7" s="335"/>
      <c r="S7" s="336"/>
      <c r="T7" s="325" t="s">
        <v>18</v>
      </c>
      <c r="U7" s="326"/>
      <c r="V7" s="326"/>
      <c r="W7" s="326"/>
      <c r="X7" s="327"/>
    </row>
    <row r="8" spans="1:29" ht="28.5" customHeight="1">
      <c r="B8" s="9"/>
      <c r="C8" s="9"/>
      <c r="D8" s="10"/>
      <c r="I8" s="9"/>
      <c r="J8" s="9"/>
      <c r="K8" s="10"/>
      <c r="P8" s="9"/>
      <c r="Q8" s="9"/>
      <c r="R8" s="10"/>
    </row>
    <row r="9" spans="1:29" ht="28.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8.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8.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8.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8.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8.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8.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8.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8.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8.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8.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8.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8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39" customHeight="1">
      <c r="A22" s="3"/>
      <c r="B22" s="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  <c r="S22" s="10"/>
    </row>
    <row r="23" spans="1:29" ht="28.5" customHeight="1">
      <c r="A23" s="3"/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S23" s="10"/>
    </row>
    <row r="24" spans="1:29" ht="28.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9" ht="17.2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5"/>
      <c r="N25" s="5"/>
      <c r="O25" s="5"/>
      <c r="P25" s="5"/>
      <c r="Q25" s="5"/>
      <c r="R25" s="6"/>
      <c r="S25" s="7"/>
      <c r="T25" s="6"/>
      <c r="U25" s="7"/>
      <c r="V25" s="7"/>
    </row>
    <row r="26" spans="1:29" ht="28.5" customHeight="1">
      <c r="A26" s="13">
        <v>1</v>
      </c>
      <c r="B26" s="141" t="s">
        <v>19</v>
      </c>
      <c r="C26" s="142"/>
      <c r="D26" s="142"/>
      <c r="E26" s="143"/>
      <c r="F26" s="143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9" ht="6" customHeight="1">
      <c r="A27" s="3"/>
      <c r="B27" s="3"/>
      <c r="C27" s="16"/>
      <c r="D27" s="16"/>
      <c r="E27" s="16"/>
      <c r="F27" s="16"/>
      <c r="G27" s="16"/>
      <c r="H27" s="16"/>
      <c r="I27" s="3"/>
      <c r="J27" s="3"/>
      <c r="K27" s="11"/>
      <c r="L27" s="11"/>
      <c r="M27" s="11"/>
      <c r="N27" s="11"/>
      <c r="O27" s="11"/>
      <c r="P27" s="11"/>
      <c r="Q27" s="17"/>
      <c r="R27" s="17"/>
      <c r="S27" s="17"/>
    </row>
    <row r="28" spans="1:29" ht="28.5" customHeight="1" thickBot="1">
      <c r="A28" s="3"/>
      <c r="B28" s="263" t="s">
        <v>20</v>
      </c>
      <c r="C28" s="328"/>
      <c r="D28" s="328"/>
      <c r="E28" s="328"/>
      <c r="F28" s="328"/>
      <c r="G28" s="328"/>
      <c r="H28" s="107" t="s">
        <v>3</v>
      </c>
      <c r="I28" s="107"/>
      <c r="J28" s="8" t="s">
        <v>4</v>
      </c>
    </row>
    <row r="29" spans="1:29" ht="34.5" customHeight="1">
      <c r="A29" s="3"/>
      <c r="B29" s="302" t="s">
        <v>21</v>
      </c>
      <c r="C29" s="303"/>
      <c r="D29" s="296" t="s">
        <v>22</v>
      </c>
      <c r="E29" s="297"/>
      <c r="F29" s="294" t="s">
        <v>23</v>
      </c>
      <c r="G29" s="295"/>
      <c r="H29" s="294" t="s">
        <v>24</v>
      </c>
      <c r="I29" s="295"/>
      <c r="J29" s="296" t="s">
        <v>25</v>
      </c>
      <c r="K29" s="297"/>
      <c r="L29" s="329" t="s">
        <v>26</v>
      </c>
      <c r="M29" s="330"/>
    </row>
    <row r="30" spans="1:29" ht="28.5" customHeight="1">
      <c r="A30" s="3"/>
      <c r="B30" s="317" t="s">
        <v>27</v>
      </c>
      <c r="C30" s="318"/>
      <c r="D30" s="319">
        <v>3328</v>
      </c>
      <c r="E30" s="320"/>
      <c r="F30" s="319">
        <v>3286</v>
      </c>
      <c r="G30" s="320"/>
      <c r="H30" s="319">
        <v>3233</v>
      </c>
      <c r="I30" s="320"/>
      <c r="J30" s="321">
        <v>3121</v>
      </c>
      <c r="K30" s="322"/>
      <c r="L30" s="323">
        <v>3209</v>
      </c>
      <c r="M30" s="324"/>
      <c r="Y30" s="18"/>
      <c r="Z30" s="18"/>
      <c r="AA30" s="18"/>
      <c r="AB30" s="18"/>
      <c r="AC30" s="18"/>
    </row>
    <row r="31" spans="1:29" ht="28.5" customHeight="1">
      <c r="A31" s="3"/>
      <c r="B31" s="317" t="s">
        <v>28</v>
      </c>
      <c r="C31" s="318"/>
      <c r="D31" s="319">
        <v>3865</v>
      </c>
      <c r="E31" s="320"/>
      <c r="F31" s="319">
        <v>3859</v>
      </c>
      <c r="G31" s="320"/>
      <c r="H31" s="321">
        <v>3803</v>
      </c>
      <c r="I31" s="322"/>
      <c r="J31" s="321">
        <v>3658</v>
      </c>
      <c r="K31" s="322"/>
      <c r="L31" s="323">
        <v>3784</v>
      </c>
      <c r="M31" s="324"/>
      <c r="Y31" s="18"/>
      <c r="Z31" s="18"/>
      <c r="AA31" s="18"/>
      <c r="AB31" s="18"/>
      <c r="AC31" s="18"/>
    </row>
    <row r="32" spans="1:29" ht="28.5" customHeight="1" thickBot="1">
      <c r="A32" s="3"/>
      <c r="B32" s="313" t="s">
        <v>29</v>
      </c>
      <c r="C32" s="314"/>
      <c r="D32" s="315">
        <f>SUM(D30:E31)</f>
        <v>7193</v>
      </c>
      <c r="E32" s="316"/>
      <c r="F32" s="315">
        <f t="shared" ref="F32" si="0">SUM(F30:G31)</f>
        <v>7145</v>
      </c>
      <c r="G32" s="316"/>
      <c r="H32" s="315">
        <f t="shared" ref="H32" si="1">SUM(H30:I31)</f>
        <v>7036</v>
      </c>
      <c r="I32" s="316"/>
      <c r="J32" s="315">
        <f t="shared" ref="J32" si="2">SUM(J30:K31)</f>
        <v>6779</v>
      </c>
      <c r="K32" s="316"/>
      <c r="L32" s="315">
        <f t="shared" ref="L32" si="3">SUM(L30:M31)</f>
        <v>6993</v>
      </c>
      <c r="M32" s="316"/>
      <c r="Y32" s="18"/>
      <c r="Z32" s="18"/>
      <c r="AA32" s="18"/>
      <c r="AB32" s="18"/>
      <c r="AC32" s="18"/>
    </row>
    <row r="33" spans="1:29" ht="28.5" customHeight="1" thickBot="1">
      <c r="A33" s="3"/>
      <c r="B33" s="307" t="s">
        <v>30</v>
      </c>
      <c r="C33" s="308"/>
      <c r="D33" s="309">
        <v>4041</v>
      </c>
      <c r="E33" s="310"/>
      <c r="F33" s="309">
        <v>4051</v>
      </c>
      <c r="G33" s="310"/>
      <c r="H33" s="309">
        <v>4041</v>
      </c>
      <c r="I33" s="310"/>
      <c r="J33" s="309">
        <v>3904</v>
      </c>
      <c r="K33" s="310"/>
      <c r="L33" s="311">
        <v>4144</v>
      </c>
      <c r="M33" s="312"/>
      <c r="Y33" s="18"/>
      <c r="Z33" s="18"/>
      <c r="AA33" s="18"/>
      <c r="AB33" s="18"/>
      <c r="AC33" s="18"/>
    </row>
    <row r="34" spans="1:29" ht="6.75" customHeight="1">
      <c r="A34" s="3"/>
      <c r="B34" s="3"/>
      <c r="C34" s="19"/>
      <c r="D34" s="20"/>
      <c r="E34" s="21"/>
      <c r="F34" s="20"/>
      <c r="G34" s="21"/>
      <c r="H34" s="22"/>
      <c r="I34" s="22"/>
      <c r="J34" s="22"/>
      <c r="K34" s="22"/>
      <c r="L34" s="23"/>
      <c r="M34" s="23"/>
      <c r="Y34" s="18"/>
      <c r="Z34" s="18"/>
      <c r="AA34" s="18"/>
      <c r="AB34" s="18"/>
      <c r="AC34" s="18"/>
    </row>
    <row r="35" spans="1:29" ht="28.5" customHeight="1" thickBot="1">
      <c r="B35" s="300" t="s">
        <v>31</v>
      </c>
      <c r="C35" s="300"/>
      <c r="D35" s="301"/>
      <c r="E35" s="301"/>
      <c r="F35" s="301"/>
      <c r="G35" s="301"/>
      <c r="H35" s="107" t="s">
        <v>3</v>
      </c>
      <c r="I35" s="107"/>
      <c r="J35" s="24" t="s">
        <v>4</v>
      </c>
      <c r="K35" s="22"/>
      <c r="L35" s="22"/>
      <c r="M35" s="22"/>
      <c r="P35" s="25"/>
      <c r="Q35" s="25"/>
      <c r="R35" s="17"/>
      <c r="S35" s="17"/>
      <c r="T35" s="17"/>
      <c r="Y35" s="18"/>
      <c r="Z35" s="18"/>
      <c r="AA35" s="18"/>
      <c r="AB35" s="18"/>
      <c r="AC35" s="18"/>
    </row>
    <row r="36" spans="1:29" ht="35.25" customHeight="1">
      <c r="B36" s="302" t="s">
        <v>21</v>
      </c>
      <c r="C36" s="303"/>
      <c r="D36" s="304" t="s">
        <v>22</v>
      </c>
      <c r="E36" s="297"/>
      <c r="F36" s="305" t="s">
        <v>32</v>
      </c>
      <c r="G36" s="306"/>
      <c r="H36" s="294" t="s">
        <v>23</v>
      </c>
      <c r="I36" s="295"/>
      <c r="J36" s="292" t="s">
        <v>32</v>
      </c>
      <c r="K36" s="293"/>
      <c r="L36" s="294" t="s">
        <v>24</v>
      </c>
      <c r="M36" s="295"/>
      <c r="N36" s="292" t="s">
        <v>32</v>
      </c>
      <c r="O36" s="293"/>
      <c r="P36" s="296" t="s">
        <v>25</v>
      </c>
      <c r="Q36" s="297"/>
      <c r="R36" s="298" t="s">
        <v>32</v>
      </c>
      <c r="S36" s="289"/>
      <c r="T36" s="299" t="s">
        <v>26</v>
      </c>
      <c r="U36" s="297"/>
      <c r="V36" s="288" t="s">
        <v>32</v>
      </c>
      <c r="W36" s="289"/>
    </row>
    <row r="37" spans="1:29" ht="25.5" customHeight="1">
      <c r="B37" s="290" t="s">
        <v>33</v>
      </c>
      <c r="C37" s="291"/>
      <c r="D37" s="286">
        <v>793</v>
      </c>
      <c r="E37" s="287"/>
      <c r="F37" s="280">
        <f>D37/D$40</f>
        <v>0.1102460725705547</v>
      </c>
      <c r="G37" s="281"/>
      <c r="H37" s="286">
        <v>789</v>
      </c>
      <c r="I37" s="287"/>
      <c r="J37" s="280">
        <f>H37/H$40</f>
        <v>0.11042687193841848</v>
      </c>
      <c r="K37" s="281"/>
      <c r="L37" s="278">
        <v>742</v>
      </c>
      <c r="M37" s="279"/>
      <c r="N37" s="280">
        <f>L37/L$40</f>
        <v>0.10545764638999432</v>
      </c>
      <c r="O37" s="281"/>
      <c r="P37" s="278">
        <v>696</v>
      </c>
      <c r="Q37" s="279"/>
      <c r="R37" s="280">
        <f>P37/P$40</f>
        <v>0.10267001032600678</v>
      </c>
      <c r="S37" s="281"/>
      <c r="T37" s="278">
        <v>697</v>
      </c>
      <c r="U37" s="279"/>
      <c r="V37" s="280">
        <f>T37/T$40</f>
        <v>9.9671099671099675E-2</v>
      </c>
      <c r="W37" s="281"/>
    </row>
    <row r="38" spans="1:29" ht="25.5" customHeight="1">
      <c r="B38" s="284" t="s">
        <v>34</v>
      </c>
      <c r="C38" s="285"/>
      <c r="D38" s="286">
        <v>4225</v>
      </c>
      <c r="E38" s="287"/>
      <c r="F38" s="280">
        <f t="shared" ref="F38:F39" si="4">D38/D$40</f>
        <v>0.5873766161545948</v>
      </c>
      <c r="G38" s="281"/>
      <c r="H38" s="286">
        <v>4154</v>
      </c>
      <c r="I38" s="287"/>
      <c r="J38" s="280">
        <f t="shared" ref="J38:J39" si="5">H38/H$40</f>
        <v>0.58138558432470255</v>
      </c>
      <c r="K38" s="281"/>
      <c r="L38" s="278">
        <v>4117</v>
      </c>
      <c r="M38" s="279"/>
      <c r="N38" s="280">
        <f t="shared" ref="N38:N39" si="6">L38/L$40</f>
        <v>0.58513359863558845</v>
      </c>
      <c r="O38" s="281"/>
      <c r="P38" s="278">
        <v>3925</v>
      </c>
      <c r="Q38" s="279"/>
      <c r="R38" s="280">
        <f t="shared" ref="R38:R39" si="7">P38/P$40</f>
        <v>0.57899395191031122</v>
      </c>
      <c r="S38" s="281"/>
      <c r="T38" s="278">
        <v>4129</v>
      </c>
      <c r="U38" s="279"/>
      <c r="V38" s="280">
        <f t="shared" ref="V38:V39" si="8">T38/T$40</f>
        <v>0.59044759044759043</v>
      </c>
      <c r="W38" s="281"/>
    </row>
    <row r="39" spans="1:29" ht="25.5" customHeight="1">
      <c r="B39" s="284" t="s">
        <v>35</v>
      </c>
      <c r="C39" s="285"/>
      <c r="D39" s="286">
        <v>2175</v>
      </c>
      <c r="E39" s="287"/>
      <c r="F39" s="280">
        <f t="shared" si="4"/>
        <v>0.30237731127485057</v>
      </c>
      <c r="G39" s="281"/>
      <c r="H39" s="286">
        <v>2202</v>
      </c>
      <c r="I39" s="287"/>
      <c r="J39" s="280">
        <f t="shared" si="5"/>
        <v>0.30818754373687895</v>
      </c>
      <c r="K39" s="281"/>
      <c r="L39" s="278">
        <v>2177</v>
      </c>
      <c r="M39" s="279"/>
      <c r="N39" s="280">
        <f t="shared" si="6"/>
        <v>0.30940875497441728</v>
      </c>
      <c r="O39" s="281"/>
      <c r="P39" s="278">
        <v>2158</v>
      </c>
      <c r="Q39" s="279"/>
      <c r="R39" s="280">
        <f t="shared" si="7"/>
        <v>0.31833603776368197</v>
      </c>
      <c r="S39" s="281"/>
      <c r="T39" s="278">
        <v>2167</v>
      </c>
      <c r="U39" s="279"/>
      <c r="V39" s="280">
        <f t="shared" si="8"/>
        <v>0.30988130988130991</v>
      </c>
      <c r="W39" s="281"/>
    </row>
    <row r="40" spans="1:29" ht="25.5" customHeight="1" thickBot="1">
      <c r="B40" s="282" t="s">
        <v>36</v>
      </c>
      <c r="C40" s="283"/>
      <c r="D40" s="273">
        <f>SUM(D37:E39)</f>
        <v>7193</v>
      </c>
      <c r="E40" s="274"/>
      <c r="F40" s="275"/>
      <c r="G40" s="276"/>
      <c r="H40" s="273">
        <f>SUM(H37:I39)</f>
        <v>7145</v>
      </c>
      <c r="I40" s="274"/>
      <c r="J40" s="271"/>
      <c r="K40" s="272"/>
      <c r="L40" s="273">
        <f>SUM(L37:M39)</f>
        <v>7036</v>
      </c>
      <c r="M40" s="274"/>
      <c r="N40" s="271"/>
      <c r="O40" s="272"/>
      <c r="P40" s="273">
        <f>SUM(P37:Q39)</f>
        <v>6779</v>
      </c>
      <c r="Q40" s="274"/>
      <c r="R40" s="275"/>
      <c r="S40" s="276"/>
      <c r="T40" s="273">
        <f>SUM(T37:U39)</f>
        <v>6993</v>
      </c>
      <c r="U40" s="274"/>
      <c r="V40" s="275"/>
      <c r="W40" s="276"/>
    </row>
    <row r="41" spans="1:29" ht="28.5" customHeight="1"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5"/>
      <c r="Q41" s="25"/>
      <c r="R41" s="17"/>
      <c r="S41" s="17"/>
      <c r="T41" s="17"/>
    </row>
    <row r="42" spans="1:29" ht="51.75" customHeight="1">
      <c r="A42" s="3"/>
      <c r="B42" s="3"/>
      <c r="C42" s="19"/>
      <c r="D42" s="3"/>
      <c r="E42" s="3"/>
      <c r="F42" s="3"/>
      <c r="G42" s="3"/>
      <c r="H42" s="26"/>
      <c r="I42" s="27"/>
      <c r="J42" s="3"/>
      <c r="K42" s="11"/>
      <c r="L42" s="11"/>
      <c r="M42" s="28"/>
      <c r="N42" s="28"/>
      <c r="O42" s="25"/>
      <c r="P42" s="25"/>
      <c r="Q42" s="17"/>
      <c r="R42" s="17"/>
      <c r="S42" s="17"/>
    </row>
    <row r="43" spans="1:29" ht="51.75" customHeight="1">
      <c r="A43" s="3"/>
      <c r="B43" s="3"/>
      <c r="C43" s="19"/>
      <c r="D43" s="3"/>
      <c r="E43" s="3"/>
      <c r="F43" s="3"/>
      <c r="G43" s="3"/>
      <c r="H43" s="26"/>
      <c r="I43" s="27"/>
      <c r="J43" s="3"/>
      <c r="K43" s="11"/>
      <c r="L43" s="11"/>
      <c r="M43" s="28"/>
      <c r="N43" s="28"/>
      <c r="O43" s="25"/>
      <c r="P43" s="25"/>
      <c r="Q43" s="17"/>
      <c r="R43" s="17"/>
      <c r="S43" s="17"/>
    </row>
    <row r="44" spans="1:29" ht="51.75" customHeight="1">
      <c r="A44" s="3"/>
      <c r="B44" s="3"/>
      <c r="C44" s="19"/>
      <c r="D44" s="3"/>
      <c r="E44" s="3"/>
      <c r="F44" s="3"/>
      <c r="G44" s="3"/>
      <c r="H44" s="26"/>
      <c r="I44" s="27"/>
      <c r="J44" s="3"/>
      <c r="K44" s="11"/>
      <c r="L44" s="11"/>
      <c r="M44" s="28"/>
      <c r="N44" s="28"/>
      <c r="O44" s="25"/>
      <c r="P44" s="25"/>
      <c r="Q44" s="17"/>
      <c r="R44" s="17"/>
      <c r="S44" s="17"/>
    </row>
    <row r="45" spans="1:29" ht="51.75" customHeight="1">
      <c r="A45" s="3"/>
      <c r="B45" s="3"/>
      <c r="C45" s="19"/>
      <c r="D45" s="3"/>
      <c r="E45" s="3"/>
      <c r="F45" s="3"/>
      <c r="G45" s="3"/>
      <c r="H45" s="26"/>
      <c r="I45" s="27"/>
      <c r="J45" s="3"/>
      <c r="K45" s="11"/>
      <c r="L45" s="11"/>
      <c r="M45" s="28"/>
      <c r="N45" s="28"/>
      <c r="O45" s="25"/>
      <c r="P45" s="25"/>
      <c r="Q45" s="17"/>
      <c r="R45" s="17"/>
      <c r="S45" s="17"/>
    </row>
    <row r="46" spans="1:29" ht="51.75" customHeight="1">
      <c r="A46" s="3"/>
      <c r="B46" s="3"/>
      <c r="C46" s="19"/>
      <c r="D46" s="3"/>
      <c r="E46" s="3"/>
      <c r="F46" s="3"/>
      <c r="G46" s="3"/>
      <c r="H46" s="26"/>
      <c r="I46" s="27"/>
      <c r="J46" s="3"/>
      <c r="K46" s="11"/>
      <c r="L46" s="11"/>
      <c r="M46" s="28"/>
      <c r="N46" s="28"/>
      <c r="O46" s="25"/>
      <c r="P46" s="25"/>
      <c r="Q46" s="17"/>
      <c r="R46" s="17"/>
      <c r="S46" s="17"/>
    </row>
    <row r="47" spans="1:29" ht="28.5" customHeight="1">
      <c r="A47" s="3"/>
      <c r="B47" s="3"/>
      <c r="C47" s="19"/>
      <c r="D47" s="3"/>
      <c r="E47" s="3"/>
      <c r="F47" s="3"/>
      <c r="G47" s="3"/>
      <c r="H47" s="26"/>
      <c r="I47" s="27"/>
      <c r="J47" s="3"/>
      <c r="K47" s="11"/>
      <c r="L47" s="11"/>
      <c r="M47" s="28"/>
      <c r="N47" s="28"/>
      <c r="O47" s="25"/>
      <c r="P47" s="25"/>
      <c r="Q47" s="17"/>
      <c r="R47" s="17"/>
      <c r="S47" s="17"/>
    </row>
    <row r="48" spans="1:29" ht="28.5" customHeight="1">
      <c r="A48" s="13">
        <v>2</v>
      </c>
      <c r="B48" s="141" t="s">
        <v>37</v>
      </c>
      <c r="C48" s="142"/>
      <c r="D48" s="142"/>
      <c r="E48" s="143"/>
      <c r="F48" s="143"/>
      <c r="G48" s="14"/>
      <c r="H48" s="14"/>
      <c r="I48" s="14"/>
      <c r="J48" s="14"/>
      <c r="K48" s="14"/>
      <c r="L48" s="29"/>
      <c r="M48" s="29"/>
      <c r="N48" s="29"/>
      <c r="O48" s="29"/>
      <c r="P48" s="29"/>
      <c r="Q48" s="29"/>
      <c r="R48" s="30"/>
      <c r="S48" s="31"/>
      <c r="T48" s="30"/>
      <c r="U48" s="31"/>
      <c r="V48" s="31"/>
      <c r="W48" s="15"/>
      <c r="X48" s="15"/>
    </row>
    <row r="49" spans="1:24" ht="21.75" customHeight="1">
      <c r="A49" s="32"/>
      <c r="B49" s="33"/>
      <c r="C49" s="34"/>
      <c r="D49" s="34"/>
      <c r="E49" s="35"/>
      <c r="F49" s="35"/>
      <c r="G49" s="3"/>
      <c r="H49" s="3"/>
      <c r="I49" s="3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4" ht="27" customHeight="1">
      <c r="A50" s="32"/>
      <c r="B50" s="266" t="s">
        <v>38</v>
      </c>
      <c r="C50" s="266"/>
      <c r="D50" s="266"/>
      <c r="E50" s="36"/>
      <c r="F50" s="36"/>
      <c r="G50" s="37"/>
      <c r="H50" s="37"/>
      <c r="I50" s="8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36" customHeight="1">
      <c r="A51" s="38"/>
      <c r="B51" s="267" t="s">
        <v>39</v>
      </c>
      <c r="C51" s="267"/>
      <c r="D51" s="267" t="s">
        <v>40</v>
      </c>
      <c r="E51" s="268"/>
      <c r="F51" s="268"/>
      <c r="G51" s="268"/>
      <c r="H51" s="268"/>
      <c r="I51" s="268"/>
      <c r="J51" s="268" t="s">
        <v>41</v>
      </c>
      <c r="K51" s="268"/>
      <c r="L51" s="269">
        <v>17324</v>
      </c>
      <c r="M51" s="270"/>
      <c r="N51" s="270"/>
      <c r="O51" s="270"/>
      <c r="P51" s="270"/>
      <c r="Q51" s="270"/>
      <c r="R51" s="39"/>
      <c r="S51" s="40"/>
      <c r="T51" s="41"/>
      <c r="U51" s="41"/>
      <c r="V51" s="41"/>
      <c r="W51" s="41"/>
      <c r="X51" s="41"/>
    </row>
    <row r="52" spans="1:24" ht="24.75" customHeight="1">
      <c r="A52" s="3"/>
      <c r="B52" s="3"/>
      <c r="C52" s="19"/>
      <c r="D52" s="3"/>
      <c r="E52" s="3"/>
      <c r="I52" s="27"/>
      <c r="J52" s="3"/>
      <c r="K52" s="11"/>
      <c r="L52" s="11"/>
      <c r="M52" s="28"/>
      <c r="N52" s="28"/>
      <c r="O52" s="25"/>
      <c r="P52" s="25"/>
      <c r="Q52" s="17"/>
      <c r="R52" s="17"/>
      <c r="S52" s="17"/>
    </row>
    <row r="53" spans="1:24" ht="28.5" customHeight="1" thickBot="1">
      <c r="B53" s="263" t="s">
        <v>42</v>
      </c>
      <c r="C53" s="263"/>
      <c r="D53" s="263"/>
      <c r="E53" s="263"/>
      <c r="F53" s="107" t="s">
        <v>3</v>
      </c>
      <c r="G53" s="107"/>
      <c r="H53" s="8" t="s">
        <v>4</v>
      </c>
      <c r="I53" s="42"/>
      <c r="J53" s="3"/>
    </row>
    <row r="54" spans="1:24" ht="36.75" customHeight="1">
      <c r="B54" s="43" t="s">
        <v>21</v>
      </c>
      <c r="C54" s="264" t="s">
        <v>43</v>
      </c>
      <c r="D54" s="265"/>
      <c r="E54" s="258" t="s">
        <v>44</v>
      </c>
      <c r="F54" s="265"/>
      <c r="G54" s="258" t="s">
        <v>45</v>
      </c>
      <c r="H54" s="265"/>
      <c r="I54" s="257" t="s">
        <v>46</v>
      </c>
      <c r="J54" s="257"/>
      <c r="K54" s="257" t="s">
        <v>47</v>
      </c>
      <c r="L54" s="257"/>
      <c r="M54" s="257" t="s">
        <v>48</v>
      </c>
      <c r="N54" s="258"/>
      <c r="O54" s="259" t="s">
        <v>49</v>
      </c>
      <c r="P54" s="260"/>
      <c r="Q54" s="261" t="s">
        <v>36</v>
      </c>
      <c r="R54" s="262"/>
    </row>
    <row r="55" spans="1:24" ht="36.75" customHeight="1">
      <c r="A55" s="12"/>
      <c r="B55" s="44" t="s">
        <v>22</v>
      </c>
      <c r="C55" s="254">
        <v>56</v>
      </c>
      <c r="D55" s="255"/>
      <c r="E55" s="254">
        <v>67</v>
      </c>
      <c r="F55" s="255"/>
      <c r="G55" s="254">
        <v>65</v>
      </c>
      <c r="H55" s="255"/>
      <c r="I55" s="254">
        <v>82</v>
      </c>
      <c r="J55" s="255"/>
      <c r="K55" s="256">
        <v>70</v>
      </c>
      <c r="L55" s="256"/>
      <c r="M55" s="254">
        <v>64</v>
      </c>
      <c r="N55" s="255"/>
      <c r="O55" s="243">
        <v>22</v>
      </c>
      <c r="P55" s="244"/>
      <c r="Q55" s="245">
        <f t="shared" ref="Q55:Q59" si="9">SUM(C55+E55+G55+I55+K55+M55)</f>
        <v>404</v>
      </c>
      <c r="R55" s="246"/>
    </row>
    <row r="56" spans="1:24" ht="36.75" customHeight="1">
      <c r="A56" s="12"/>
      <c r="B56" s="45" t="s">
        <v>23</v>
      </c>
      <c r="C56" s="254">
        <v>70</v>
      </c>
      <c r="D56" s="255"/>
      <c r="E56" s="254">
        <v>57</v>
      </c>
      <c r="F56" s="255"/>
      <c r="G56" s="254">
        <v>68</v>
      </c>
      <c r="H56" s="255"/>
      <c r="I56" s="254">
        <v>69</v>
      </c>
      <c r="J56" s="255"/>
      <c r="K56" s="256">
        <v>81</v>
      </c>
      <c r="L56" s="256"/>
      <c r="M56" s="256">
        <v>71</v>
      </c>
      <c r="N56" s="256"/>
      <c r="O56" s="243">
        <v>23</v>
      </c>
      <c r="P56" s="244"/>
      <c r="Q56" s="245">
        <f t="shared" si="9"/>
        <v>416</v>
      </c>
      <c r="R56" s="246"/>
    </row>
    <row r="57" spans="1:24" ht="36.75" customHeight="1">
      <c r="A57" s="12"/>
      <c r="B57" s="46" t="s">
        <v>24</v>
      </c>
      <c r="C57" s="254">
        <v>62</v>
      </c>
      <c r="D57" s="255"/>
      <c r="E57" s="254">
        <v>67</v>
      </c>
      <c r="F57" s="255"/>
      <c r="G57" s="254">
        <v>58</v>
      </c>
      <c r="H57" s="255"/>
      <c r="I57" s="254">
        <v>72</v>
      </c>
      <c r="J57" s="255"/>
      <c r="K57" s="254">
        <v>65</v>
      </c>
      <c r="L57" s="255"/>
      <c r="M57" s="256">
        <v>82</v>
      </c>
      <c r="N57" s="256"/>
      <c r="O57" s="243">
        <v>29</v>
      </c>
      <c r="P57" s="244"/>
      <c r="Q57" s="245">
        <f t="shared" si="9"/>
        <v>406</v>
      </c>
      <c r="R57" s="246"/>
    </row>
    <row r="58" spans="1:24" ht="36.75" customHeight="1">
      <c r="A58" s="12"/>
      <c r="B58" s="47" t="s">
        <v>25</v>
      </c>
      <c r="C58" s="247">
        <v>58</v>
      </c>
      <c r="D58" s="248"/>
      <c r="E58" s="247">
        <v>63</v>
      </c>
      <c r="F58" s="248"/>
      <c r="G58" s="247">
        <v>67</v>
      </c>
      <c r="H58" s="248"/>
      <c r="I58" s="247">
        <v>58</v>
      </c>
      <c r="J58" s="248"/>
      <c r="K58" s="249">
        <v>72</v>
      </c>
      <c r="L58" s="249"/>
      <c r="M58" s="249">
        <v>64</v>
      </c>
      <c r="N58" s="249"/>
      <c r="O58" s="250">
        <v>26</v>
      </c>
      <c r="P58" s="251"/>
      <c r="Q58" s="252">
        <f t="shared" si="9"/>
        <v>382</v>
      </c>
      <c r="R58" s="253"/>
    </row>
    <row r="59" spans="1:24" ht="36.75" customHeight="1" thickBot="1">
      <c r="A59" s="12"/>
      <c r="B59" s="48" t="s">
        <v>26</v>
      </c>
      <c r="C59" s="240">
        <v>52</v>
      </c>
      <c r="D59" s="241"/>
      <c r="E59" s="240">
        <v>56</v>
      </c>
      <c r="F59" s="241"/>
      <c r="G59" s="240">
        <v>61</v>
      </c>
      <c r="H59" s="241"/>
      <c r="I59" s="240">
        <v>69</v>
      </c>
      <c r="J59" s="241"/>
      <c r="K59" s="240">
        <v>59</v>
      </c>
      <c r="L59" s="241"/>
      <c r="M59" s="242">
        <v>70</v>
      </c>
      <c r="N59" s="242"/>
      <c r="O59" s="234">
        <v>21</v>
      </c>
      <c r="P59" s="235"/>
      <c r="Q59" s="236">
        <f t="shared" si="9"/>
        <v>367</v>
      </c>
      <c r="R59" s="237"/>
    </row>
    <row r="60" spans="1:24" ht="24.75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17"/>
    </row>
    <row r="61" spans="1:24" ht="28.5" customHeight="1">
      <c r="B61" s="238" t="s">
        <v>50</v>
      </c>
      <c r="C61" s="146"/>
      <c r="D61" s="146"/>
      <c r="E61" s="146"/>
      <c r="F61" s="146"/>
      <c r="G61" s="146"/>
      <c r="H61" s="107" t="s">
        <v>3</v>
      </c>
      <c r="I61" s="107"/>
      <c r="J61" s="8" t="s">
        <v>4</v>
      </c>
    </row>
    <row r="62" spans="1:24" ht="23.25" customHeight="1">
      <c r="B62" s="239" t="s">
        <v>51</v>
      </c>
      <c r="C62" s="239"/>
      <c r="D62" s="239"/>
      <c r="E62" s="239"/>
      <c r="F62" s="239" t="s">
        <v>52</v>
      </c>
      <c r="G62" s="239"/>
      <c r="H62" s="239"/>
      <c r="I62" s="239"/>
      <c r="J62" s="239"/>
      <c r="K62" s="239"/>
      <c r="L62" s="239"/>
      <c r="M62" s="239" t="s">
        <v>53</v>
      </c>
      <c r="N62" s="239"/>
      <c r="O62" s="239"/>
      <c r="P62" s="239" t="s">
        <v>54</v>
      </c>
      <c r="Q62" s="239"/>
    </row>
    <row r="63" spans="1:24" ht="23.25" customHeight="1">
      <c r="B63" s="231" t="s">
        <v>55</v>
      </c>
      <c r="C63" s="231"/>
      <c r="D63" s="231"/>
      <c r="E63" s="231"/>
      <c r="F63" s="231" t="s">
        <v>56</v>
      </c>
      <c r="G63" s="231"/>
      <c r="H63" s="231"/>
      <c r="I63" s="231"/>
      <c r="J63" s="231"/>
      <c r="K63" s="231"/>
      <c r="L63" s="231"/>
      <c r="M63" s="232">
        <v>269</v>
      </c>
      <c r="N63" s="232"/>
      <c r="O63" s="232"/>
      <c r="P63" s="232" t="s">
        <v>57</v>
      </c>
      <c r="Q63" s="232"/>
    </row>
    <row r="64" spans="1:24" ht="21.75" customHeight="1"/>
    <row r="65" spans="1:24" ht="28.5" customHeight="1">
      <c r="A65" s="13">
        <v>3</v>
      </c>
      <c r="B65" s="141" t="s">
        <v>58</v>
      </c>
      <c r="C65" s="142"/>
      <c r="D65" s="142"/>
      <c r="E65" s="143"/>
      <c r="F65" s="143"/>
      <c r="G65" s="14"/>
      <c r="H65" s="14"/>
      <c r="I65" s="14"/>
      <c r="J65" s="14"/>
      <c r="K65" s="14"/>
      <c r="L65" s="29"/>
      <c r="M65" s="29"/>
      <c r="N65" s="29"/>
      <c r="O65" s="29"/>
      <c r="P65" s="29"/>
      <c r="Q65" s="29"/>
      <c r="R65" s="30"/>
      <c r="S65" s="31"/>
      <c r="T65" s="30"/>
      <c r="U65" s="31"/>
      <c r="V65" s="31"/>
      <c r="W65" s="15"/>
      <c r="X65" s="15"/>
    </row>
    <row r="66" spans="1:24" ht="29.5" customHeight="1">
      <c r="A66" s="3"/>
      <c r="B66" s="3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S66" s="10"/>
    </row>
    <row r="67" spans="1:24" ht="30" customHeight="1">
      <c r="A67" s="3"/>
      <c r="B67" s="154" t="s">
        <v>59</v>
      </c>
      <c r="C67" s="155"/>
      <c r="D67" s="155"/>
      <c r="E67" s="155"/>
      <c r="F67" s="233" t="s">
        <v>60</v>
      </c>
      <c r="G67" s="233"/>
      <c r="H67" s="233"/>
      <c r="I67" s="233"/>
      <c r="J67" s="233"/>
      <c r="K67" s="233"/>
      <c r="L67" s="233"/>
      <c r="M67" s="233"/>
      <c r="N67" s="233"/>
      <c r="O67" s="233"/>
      <c r="P67" s="107" t="s">
        <v>3</v>
      </c>
      <c r="Q67" s="107"/>
      <c r="R67" s="8" t="s">
        <v>4</v>
      </c>
      <c r="S67" s="49"/>
      <c r="T67" s="49"/>
      <c r="U67" s="49"/>
    </row>
    <row r="68" spans="1:24" ht="28.5" customHeight="1">
      <c r="A68" s="3"/>
      <c r="B68" s="228" t="s">
        <v>61</v>
      </c>
      <c r="C68" s="229"/>
      <c r="D68" s="229"/>
      <c r="E68" s="229"/>
      <c r="F68" s="229"/>
      <c r="G68" s="229"/>
      <c r="H68" s="229"/>
      <c r="I68" s="230"/>
      <c r="J68" s="96" t="s">
        <v>62</v>
      </c>
      <c r="K68" s="96"/>
      <c r="L68" s="96"/>
      <c r="M68" s="96"/>
      <c r="N68" s="96"/>
      <c r="O68" s="96"/>
      <c r="P68" s="228" t="s">
        <v>63</v>
      </c>
      <c r="Q68" s="230"/>
    </row>
    <row r="69" spans="1:24" ht="30.75" customHeight="1">
      <c r="A69" s="3"/>
      <c r="B69" s="222" t="s">
        <v>64</v>
      </c>
      <c r="C69" s="223"/>
      <c r="D69" s="223"/>
      <c r="E69" s="223"/>
      <c r="F69" s="223"/>
      <c r="G69" s="223"/>
      <c r="H69" s="223"/>
      <c r="I69" s="224"/>
      <c r="J69" s="88" t="s">
        <v>65</v>
      </c>
      <c r="K69" s="88"/>
      <c r="L69" s="88"/>
      <c r="M69" s="88"/>
      <c r="N69" s="88"/>
      <c r="O69" s="88"/>
      <c r="P69" s="215">
        <v>82</v>
      </c>
      <c r="Q69" s="216"/>
    </row>
    <row r="70" spans="1:24" ht="30.75" customHeight="1">
      <c r="A70" s="3"/>
      <c r="B70" s="222" t="s">
        <v>66</v>
      </c>
      <c r="C70" s="223"/>
      <c r="D70" s="223"/>
      <c r="E70" s="223"/>
      <c r="F70" s="223"/>
      <c r="G70" s="223"/>
      <c r="H70" s="223"/>
      <c r="I70" s="224"/>
      <c r="J70" s="88" t="s">
        <v>67</v>
      </c>
      <c r="K70" s="88"/>
      <c r="L70" s="88"/>
      <c r="M70" s="88"/>
      <c r="N70" s="88"/>
      <c r="O70" s="88"/>
      <c r="P70" s="215">
        <v>164</v>
      </c>
      <c r="Q70" s="216"/>
    </row>
    <row r="71" spans="1:24" ht="30.75" customHeight="1">
      <c r="A71" s="3"/>
      <c r="B71" s="225" t="s">
        <v>68</v>
      </c>
      <c r="C71" s="226"/>
      <c r="D71" s="226"/>
      <c r="E71" s="226"/>
      <c r="F71" s="226"/>
      <c r="G71" s="226"/>
      <c r="H71" s="226"/>
      <c r="I71" s="227"/>
      <c r="J71" s="88" t="s">
        <v>69</v>
      </c>
      <c r="K71" s="88"/>
      <c r="L71" s="88"/>
      <c r="M71" s="88"/>
      <c r="N71" s="88"/>
      <c r="O71" s="88"/>
      <c r="P71" s="215">
        <v>75</v>
      </c>
      <c r="Q71" s="216"/>
    </row>
    <row r="72" spans="1:24" ht="30.75" customHeight="1">
      <c r="A72" s="3"/>
      <c r="B72" s="213" t="s">
        <v>70</v>
      </c>
      <c r="C72" s="213"/>
      <c r="D72" s="213"/>
      <c r="E72" s="213"/>
      <c r="F72" s="213"/>
      <c r="G72" s="213"/>
      <c r="H72" s="213"/>
      <c r="I72" s="213"/>
      <c r="J72" s="214" t="s">
        <v>71</v>
      </c>
      <c r="K72" s="93"/>
      <c r="L72" s="93"/>
      <c r="M72" s="93"/>
      <c r="N72" s="93"/>
      <c r="O72" s="93"/>
      <c r="P72" s="215">
        <v>394</v>
      </c>
      <c r="Q72" s="216"/>
    </row>
    <row r="73" spans="1:24" ht="30.75" customHeight="1">
      <c r="A73" s="3"/>
      <c r="B73" s="3"/>
      <c r="C73" s="3"/>
      <c r="D73" s="3"/>
      <c r="E73" s="3"/>
      <c r="F73" s="3"/>
      <c r="G73" s="3"/>
      <c r="H73" s="3"/>
      <c r="I73" s="3"/>
      <c r="J73" s="217" t="s">
        <v>72</v>
      </c>
      <c r="K73" s="217"/>
      <c r="L73" s="217"/>
      <c r="M73" s="217"/>
      <c r="N73" s="217"/>
      <c r="O73" s="217"/>
      <c r="P73" s="218">
        <f>SUM(P69:Q72)</f>
        <v>715</v>
      </c>
      <c r="Q73" s="219"/>
    </row>
    <row r="74" spans="1:24" ht="30.75" customHeight="1">
      <c r="A74" s="3"/>
      <c r="B74" s="3"/>
      <c r="C74" s="3"/>
      <c r="D74" s="3"/>
      <c r="E74" s="3"/>
      <c r="F74" s="3"/>
      <c r="G74" s="3"/>
      <c r="H74" s="3"/>
      <c r="I74" s="3"/>
      <c r="J74" s="217" t="s">
        <v>73</v>
      </c>
      <c r="K74" s="217"/>
      <c r="L74" s="217"/>
      <c r="M74" s="217"/>
      <c r="N74" s="217"/>
      <c r="O74" s="217"/>
      <c r="P74" s="220">
        <f>SUM(P73)/L33</f>
        <v>0.17253861003861004</v>
      </c>
      <c r="Q74" s="221"/>
    </row>
    <row r="75" spans="1:24" ht="30.75" customHeight="1">
      <c r="A75" s="3"/>
      <c r="B75" s="50"/>
      <c r="C75" s="50"/>
      <c r="D75" s="50"/>
      <c r="E75" s="50"/>
      <c r="F75" s="50"/>
      <c r="G75" s="50"/>
      <c r="H75" s="50"/>
      <c r="I75" s="50"/>
      <c r="J75" s="51"/>
      <c r="K75" s="51"/>
      <c r="L75" s="51"/>
      <c r="M75" s="51"/>
      <c r="N75" s="51"/>
      <c r="O75" s="51"/>
      <c r="P75" s="52"/>
      <c r="Q75" s="52"/>
    </row>
    <row r="76" spans="1:24" ht="25.5" customHeight="1">
      <c r="A76" s="3"/>
      <c r="B76" s="139" t="s">
        <v>74</v>
      </c>
      <c r="C76" s="140"/>
      <c r="D76" s="140"/>
      <c r="E76" s="140"/>
      <c r="F76" s="140"/>
      <c r="G76" s="140"/>
      <c r="H76" s="107" t="s">
        <v>3</v>
      </c>
      <c r="I76" s="107"/>
      <c r="J76" s="8" t="s">
        <v>4</v>
      </c>
      <c r="K76" s="51"/>
      <c r="L76" s="51"/>
      <c r="M76" s="51"/>
      <c r="N76" s="51"/>
      <c r="O76" s="51"/>
      <c r="P76" s="52"/>
      <c r="Q76" s="52"/>
    </row>
    <row r="77" spans="1:24" ht="25.5" customHeight="1">
      <c r="A77" s="3"/>
      <c r="B77" s="123" t="s">
        <v>75</v>
      </c>
      <c r="C77" s="123"/>
      <c r="D77" s="123"/>
      <c r="E77" s="123"/>
      <c r="F77" s="123"/>
      <c r="G77" s="123"/>
      <c r="H77" s="123"/>
      <c r="I77" s="123"/>
      <c r="J77" s="96" t="s">
        <v>76</v>
      </c>
      <c r="K77" s="96"/>
      <c r="L77" s="96"/>
      <c r="M77" s="96"/>
      <c r="N77" s="96"/>
      <c r="O77" s="199" t="s">
        <v>77</v>
      </c>
      <c r="P77" s="199"/>
      <c r="Q77" s="199"/>
      <c r="R77" s="199"/>
      <c r="S77" s="199"/>
      <c r="T77" s="96" t="s">
        <v>78</v>
      </c>
      <c r="U77" s="96"/>
      <c r="V77" s="96"/>
    </row>
    <row r="78" spans="1:24" ht="25.5" customHeight="1">
      <c r="A78" s="3"/>
      <c r="B78" s="90" t="s">
        <v>79</v>
      </c>
      <c r="C78" s="90"/>
      <c r="D78" s="90"/>
      <c r="E78" s="90"/>
      <c r="F78" s="90"/>
      <c r="G78" s="90"/>
      <c r="H78" s="90"/>
      <c r="I78" s="90"/>
      <c r="J78" s="90" t="s">
        <v>79</v>
      </c>
      <c r="K78" s="152"/>
      <c r="L78" s="152"/>
      <c r="M78" s="152"/>
      <c r="N78" s="152"/>
      <c r="O78" s="210" t="s">
        <v>79</v>
      </c>
      <c r="P78" s="211"/>
      <c r="Q78" s="211"/>
      <c r="R78" s="211"/>
      <c r="S78" s="211"/>
      <c r="T78" s="90" t="s">
        <v>79</v>
      </c>
      <c r="U78" s="90"/>
      <c r="V78" s="90"/>
    </row>
    <row r="79" spans="1:24" ht="25.5" customHeight="1">
      <c r="A79" s="3"/>
      <c r="B79" s="7"/>
      <c r="C79" s="7"/>
      <c r="D79" s="7"/>
      <c r="E79" s="7"/>
      <c r="F79" s="7"/>
      <c r="G79" s="7"/>
      <c r="H79" s="7"/>
      <c r="I79" s="7"/>
      <c r="J79" s="7"/>
      <c r="K79" s="53"/>
      <c r="L79" s="53"/>
      <c r="M79" s="53"/>
      <c r="N79" s="53"/>
      <c r="O79" s="54"/>
      <c r="P79" s="55"/>
      <c r="Q79" s="55"/>
      <c r="R79" s="55"/>
      <c r="S79" s="55"/>
      <c r="T79" s="7"/>
      <c r="U79" s="7"/>
      <c r="V79" s="7"/>
    </row>
    <row r="80" spans="1:24" ht="28.5" customHeight="1">
      <c r="A80" s="3"/>
      <c r="B80" s="139" t="s">
        <v>80</v>
      </c>
      <c r="C80" s="140"/>
      <c r="D80" s="140"/>
      <c r="E80" s="140"/>
      <c r="F80" s="140"/>
      <c r="G80" s="140"/>
      <c r="H80" s="140"/>
      <c r="I80" s="140"/>
      <c r="J80" s="212" t="s">
        <v>3</v>
      </c>
      <c r="K80" s="212"/>
      <c r="L80" s="8" t="s">
        <v>4</v>
      </c>
      <c r="M80" s="53"/>
      <c r="N80" s="53"/>
      <c r="P80" s="154" t="s">
        <v>81</v>
      </c>
      <c r="Q80" s="155"/>
      <c r="R80" s="155"/>
      <c r="S80" s="155"/>
      <c r="T80" s="155"/>
      <c r="U80" s="155"/>
      <c r="V80" s="212" t="s">
        <v>3</v>
      </c>
      <c r="W80" s="212"/>
      <c r="X80" s="8" t="s">
        <v>4</v>
      </c>
    </row>
    <row r="81" spans="1:24" ht="25.5" customHeight="1">
      <c r="A81" s="3"/>
      <c r="B81" s="123" t="s">
        <v>75</v>
      </c>
      <c r="C81" s="123"/>
      <c r="D81" s="123"/>
      <c r="E81" s="123"/>
      <c r="F81" s="123"/>
      <c r="G81" s="123"/>
      <c r="H81" s="123"/>
      <c r="I81" s="123"/>
      <c r="J81" s="7"/>
      <c r="K81" s="53"/>
      <c r="L81" s="53"/>
      <c r="M81" s="53"/>
      <c r="N81" s="53"/>
      <c r="P81" s="207" t="s">
        <v>82</v>
      </c>
      <c r="Q81" s="208"/>
      <c r="R81" s="208"/>
      <c r="S81" s="208"/>
      <c r="T81" s="208"/>
      <c r="U81" s="209"/>
      <c r="V81" s="56"/>
      <c r="W81" s="57"/>
      <c r="X81" s="58"/>
    </row>
    <row r="82" spans="1:24" ht="25.5" customHeight="1">
      <c r="A82" s="3"/>
      <c r="B82" s="147" t="s">
        <v>83</v>
      </c>
      <c r="C82" s="148"/>
      <c r="D82" s="148"/>
      <c r="E82" s="148"/>
      <c r="F82" s="148"/>
      <c r="G82" s="148"/>
      <c r="H82" s="148"/>
      <c r="I82" s="149"/>
      <c r="J82" s="7"/>
      <c r="K82" s="53"/>
      <c r="L82" s="53"/>
      <c r="M82" s="53"/>
      <c r="N82" s="53"/>
      <c r="P82" s="202" t="s">
        <v>84</v>
      </c>
      <c r="Q82" s="203"/>
      <c r="R82" s="203"/>
      <c r="S82" s="203"/>
      <c r="T82" s="203"/>
      <c r="U82" s="204"/>
      <c r="V82" s="57"/>
      <c r="W82" s="57"/>
      <c r="X82" s="58"/>
    </row>
    <row r="83" spans="1:24" ht="25.5" customHeight="1">
      <c r="A83" s="3"/>
      <c r="B83" s="147" t="s">
        <v>85</v>
      </c>
      <c r="C83" s="148"/>
      <c r="D83" s="148"/>
      <c r="E83" s="148"/>
      <c r="F83" s="148"/>
      <c r="G83" s="148"/>
      <c r="H83" s="148"/>
      <c r="I83" s="149"/>
      <c r="J83" s="7"/>
      <c r="K83" s="53"/>
      <c r="L83" s="53"/>
      <c r="M83" s="53"/>
      <c r="N83" s="53"/>
      <c r="P83" s="202" t="s">
        <v>86</v>
      </c>
      <c r="Q83" s="203"/>
      <c r="R83" s="203"/>
      <c r="S83" s="203"/>
      <c r="T83" s="203"/>
      <c r="U83" s="204"/>
      <c r="V83" s="57"/>
      <c r="W83" s="57"/>
      <c r="X83" s="58"/>
    </row>
    <row r="84" spans="1:24" ht="30" customHeight="1">
      <c r="A84" s="3"/>
      <c r="B84" s="3"/>
      <c r="C84" s="3"/>
      <c r="D84" s="3"/>
      <c r="E84" s="3"/>
      <c r="F84" s="3"/>
      <c r="G84" s="3"/>
      <c r="H84" s="3"/>
      <c r="I84" s="3"/>
      <c r="J84" s="58"/>
      <c r="K84" s="58"/>
      <c r="L84" s="58"/>
      <c r="M84" s="58"/>
      <c r="N84" s="58"/>
      <c r="P84" s="206" t="s">
        <v>87</v>
      </c>
      <c r="Q84" s="183"/>
      <c r="R84" s="183"/>
      <c r="S84" s="183"/>
      <c r="T84" s="183"/>
      <c r="U84" s="184"/>
      <c r="V84" s="57"/>
      <c r="W84" s="57"/>
      <c r="X84" s="58"/>
    </row>
    <row r="85" spans="1:24" ht="33" customHeight="1">
      <c r="A85" s="3"/>
      <c r="B85" s="3"/>
      <c r="C85" s="3"/>
      <c r="D85" s="3"/>
      <c r="E85" s="3"/>
      <c r="F85" s="3"/>
      <c r="G85" s="3"/>
      <c r="H85" s="3"/>
      <c r="I85" s="3"/>
      <c r="P85" s="202" t="s">
        <v>88</v>
      </c>
      <c r="Q85" s="203"/>
      <c r="R85" s="203"/>
      <c r="S85" s="203"/>
      <c r="T85" s="203"/>
      <c r="U85" s="204"/>
      <c r="V85" s="57"/>
      <c r="W85" s="57"/>
      <c r="X85" s="58"/>
    </row>
    <row r="86" spans="1:24" ht="33" customHeight="1">
      <c r="A86" s="3"/>
      <c r="B86" s="154" t="s">
        <v>89</v>
      </c>
      <c r="C86" s="154"/>
      <c r="D86" s="154"/>
      <c r="E86" s="154"/>
      <c r="F86" s="154"/>
      <c r="G86" s="107" t="s">
        <v>3</v>
      </c>
      <c r="H86" s="107"/>
      <c r="I86" s="8" t="s">
        <v>4</v>
      </c>
      <c r="J86" s="58"/>
      <c r="K86" s="58"/>
      <c r="L86" s="58"/>
      <c r="M86" s="58"/>
      <c r="P86" s="206" t="s">
        <v>90</v>
      </c>
      <c r="Q86" s="183"/>
      <c r="R86" s="183"/>
      <c r="S86" s="183"/>
      <c r="T86" s="183"/>
      <c r="U86" s="184"/>
      <c r="V86" s="57"/>
      <c r="W86" s="57"/>
      <c r="X86" s="58"/>
    </row>
    <row r="87" spans="1:24" ht="25.5" customHeight="1">
      <c r="A87" s="3"/>
      <c r="B87" s="207" t="s">
        <v>75</v>
      </c>
      <c r="C87" s="208"/>
      <c r="D87" s="208"/>
      <c r="E87" s="208"/>
      <c r="F87" s="208"/>
      <c r="G87" s="209"/>
      <c r="H87" s="207" t="s">
        <v>91</v>
      </c>
      <c r="I87" s="208"/>
      <c r="J87" s="208"/>
      <c r="K87" s="208"/>
      <c r="L87" s="208"/>
      <c r="M87" s="209"/>
      <c r="P87" s="202" t="s">
        <v>92</v>
      </c>
      <c r="Q87" s="203"/>
      <c r="R87" s="203"/>
      <c r="S87" s="203"/>
      <c r="T87" s="203"/>
      <c r="U87" s="204"/>
      <c r="V87" s="57"/>
      <c r="W87" s="57"/>
      <c r="X87" s="58"/>
    </row>
    <row r="88" spans="1:24" ht="25.5" customHeight="1">
      <c r="A88" s="3"/>
      <c r="B88" s="182" t="s">
        <v>93</v>
      </c>
      <c r="C88" s="197"/>
      <c r="D88" s="197"/>
      <c r="E88" s="197"/>
      <c r="F88" s="197"/>
      <c r="G88" s="198"/>
      <c r="H88" s="182" t="s">
        <v>94</v>
      </c>
      <c r="I88" s="197"/>
      <c r="J88" s="197"/>
      <c r="K88" s="197"/>
      <c r="L88" s="197"/>
      <c r="M88" s="198"/>
      <c r="N88" s="59"/>
      <c r="P88" s="202" t="s">
        <v>95</v>
      </c>
      <c r="Q88" s="203"/>
      <c r="R88" s="203"/>
      <c r="S88" s="203"/>
      <c r="T88" s="203"/>
      <c r="U88" s="204"/>
      <c r="V88" s="57"/>
      <c r="W88" s="57"/>
      <c r="X88" s="58"/>
    </row>
    <row r="89" spans="1:24" ht="27.75" customHeight="1">
      <c r="A89" s="3"/>
      <c r="B89" s="182" t="s">
        <v>96</v>
      </c>
      <c r="C89" s="197"/>
      <c r="D89" s="197"/>
      <c r="E89" s="197"/>
      <c r="F89" s="197"/>
      <c r="G89" s="198"/>
      <c r="H89" s="182" t="s">
        <v>97</v>
      </c>
      <c r="I89" s="197"/>
      <c r="J89" s="197"/>
      <c r="K89" s="197"/>
      <c r="L89" s="197"/>
      <c r="M89" s="198"/>
      <c r="N89" s="58"/>
    </row>
    <row r="90" spans="1:24" ht="27.75" customHeight="1">
      <c r="A90" s="3"/>
      <c r="B90" s="182" t="s">
        <v>98</v>
      </c>
      <c r="C90" s="197"/>
      <c r="D90" s="197"/>
      <c r="E90" s="197"/>
      <c r="F90" s="197"/>
      <c r="G90" s="198"/>
      <c r="H90" s="182" t="s">
        <v>99</v>
      </c>
      <c r="I90" s="197"/>
      <c r="J90" s="197"/>
      <c r="K90" s="197"/>
      <c r="L90" s="197"/>
      <c r="M90" s="198"/>
      <c r="N90" s="58"/>
      <c r="O90" s="167" t="s">
        <v>100</v>
      </c>
      <c r="P90" s="205"/>
      <c r="Q90" s="205"/>
      <c r="R90" s="205"/>
      <c r="S90" s="205"/>
      <c r="T90" s="205"/>
      <c r="U90" s="205"/>
      <c r="V90" s="107" t="s">
        <v>3</v>
      </c>
      <c r="W90" s="107"/>
      <c r="X90" s="8" t="s">
        <v>4</v>
      </c>
    </row>
    <row r="91" spans="1:24" ht="25.5" customHeight="1">
      <c r="A91" s="3"/>
      <c r="B91" s="192" t="s">
        <v>101</v>
      </c>
      <c r="C91" s="193"/>
      <c r="D91" s="193"/>
      <c r="E91" s="193"/>
      <c r="F91" s="193"/>
      <c r="G91" s="194"/>
      <c r="H91" s="182" t="s">
        <v>102</v>
      </c>
      <c r="I91" s="197"/>
      <c r="J91" s="197"/>
      <c r="K91" s="197"/>
      <c r="L91" s="197"/>
      <c r="M91" s="198"/>
      <c r="N91" s="58"/>
      <c r="O91" s="168" t="s">
        <v>75</v>
      </c>
      <c r="P91" s="169"/>
      <c r="Q91" s="169"/>
      <c r="R91" s="169"/>
      <c r="S91" s="169"/>
      <c r="T91" s="199" t="s">
        <v>103</v>
      </c>
      <c r="U91" s="199"/>
      <c r="V91" s="199"/>
      <c r="W91" s="199"/>
      <c r="X91" s="199"/>
    </row>
    <row r="92" spans="1:24" ht="25.5" customHeight="1">
      <c r="A92" s="3"/>
      <c r="B92" s="192" t="s">
        <v>104</v>
      </c>
      <c r="C92" s="193"/>
      <c r="D92" s="193"/>
      <c r="E92" s="193"/>
      <c r="F92" s="193"/>
      <c r="G92" s="194"/>
      <c r="H92" s="182" t="s">
        <v>105</v>
      </c>
      <c r="I92" s="197"/>
      <c r="J92" s="197"/>
      <c r="K92" s="197"/>
      <c r="L92" s="197"/>
      <c r="M92" s="198"/>
      <c r="N92" s="58"/>
      <c r="O92" s="189" t="s">
        <v>106</v>
      </c>
      <c r="P92" s="190"/>
      <c r="Q92" s="190"/>
      <c r="R92" s="190"/>
      <c r="S92" s="190"/>
      <c r="T92" s="200" t="s">
        <v>107</v>
      </c>
      <c r="U92" s="201"/>
      <c r="V92" s="201"/>
      <c r="W92" s="201"/>
      <c r="X92" s="201"/>
    </row>
    <row r="93" spans="1:24" ht="25.5" customHeight="1">
      <c r="A93" s="3"/>
      <c r="B93" s="182" t="s">
        <v>108</v>
      </c>
      <c r="C93" s="183"/>
      <c r="D93" s="183"/>
      <c r="E93" s="183"/>
      <c r="F93" s="183"/>
      <c r="G93" s="184"/>
      <c r="H93" s="182" t="s">
        <v>109</v>
      </c>
      <c r="I93" s="183"/>
      <c r="J93" s="183"/>
      <c r="K93" s="183"/>
      <c r="L93" s="183"/>
      <c r="M93" s="184"/>
      <c r="N93" s="58"/>
      <c r="O93" s="189" t="s">
        <v>110</v>
      </c>
      <c r="P93" s="190"/>
      <c r="Q93" s="190"/>
      <c r="R93" s="190"/>
      <c r="S93" s="190"/>
      <c r="T93" s="191" t="s">
        <v>111</v>
      </c>
      <c r="U93" s="165"/>
      <c r="V93" s="165"/>
      <c r="W93" s="165"/>
      <c r="X93" s="165"/>
    </row>
    <row r="94" spans="1:24" ht="25.5" customHeight="1">
      <c r="A94" s="3"/>
      <c r="B94" s="192" t="s">
        <v>112</v>
      </c>
      <c r="C94" s="193"/>
      <c r="D94" s="193"/>
      <c r="E94" s="193"/>
      <c r="F94" s="193"/>
      <c r="G94" s="194"/>
      <c r="H94" s="182" t="s">
        <v>113</v>
      </c>
      <c r="I94" s="183"/>
      <c r="J94" s="183"/>
      <c r="K94" s="183"/>
      <c r="L94" s="183"/>
      <c r="M94" s="184"/>
      <c r="N94" s="58"/>
      <c r="O94" s="195" t="s">
        <v>114</v>
      </c>
      <c r="P94" s="196"/>
      <c r="Q94" s="196"/>
      <c r="R94" s="196"/>
      <c r="S94" s="196"/>
      <c r="T94" s="191" t="s">
        <v>115</v>
      </c>
      <c r="U94" s="165"/>
      <c r="V94" s="165"/>
      <c r="W94" s="165"/>
      <c r="X94" s="165"/>
    </row>
    <row r="95" spans="1:24" ht="25.5" customHeight="1">
      <c r="A95" s="3"/>
      <c r="B95" s="182" t="s">
        <v>116</v>
      </c>
      <c r="C95" s="183"/>
      <c r="D95" s="183"/>
      <c r="E95" s="183"/>
      <c r="F95" s="183"/>
      <c r="G95" s="184"/>
      <c r="H95" s="182" t="s">
        <v>117</v>
      </c>
      <c r="I95" s="183"/>
      <c r="J95" s="183"/>
      <c r="K95" s="183"/>
      <c r="L95" s="183"/>
      <c r="M95" s="184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</row>
    <row r="96" spans="1:24" ht="26.25" customHeight="1">
      <c r="A96" s="3"/>
      <c r="B96" s="118" t="s">
        <v>118</v>
      </c>
      <c r="C96" s="118"/>
      <c r="D96" s="118"/>
      <c r="E96" s="118"/>
      <c r="F96" s="118"/>
      <c r="G96" s="118"/>
      <c r="H96" s="188" t="s">
        <v>119</v>
      </c>
      <c r="I96" s="188"/>
      <c r="J96" s="188"/>
      <c r="K96" s="188"/>
      <c r="L96" s="188"/>
      <c r="M96" s="188"/>
      <c r="N96" s="58"/>
      <c r="O96" s="167" t="s">
        <v>120</v>
      </c>
      <c r="P96" s="167"/>
      <c r="Q96" s="167"/>
      <c r="R96" s="167"/>
      <c r="S96" s="167"/>
      <c r="T96" s="167"/>
      <c r="U96" s="167"/>
      <c r="V96" s="107" t="s">
        <v>3</v>
      </c>
      <c r="W96" s="107"/>
      <c r="X96" s="8" t="s">
        <v>4</v>
      </c>
    </row>
    <row r="97" spans="1:24" ht="27.75" customHeight="1">
      <c r="A97" s="3"/>
      <c r="B97" s="60" t="s">
        <v>121</v>
      </c>
      <c r="C97" s="60"/>
      <c r="D97" s="60"/>
      <c r="E97" s="60"/>
      <c r="F97" s="60"/>
      <c r="G97" s="60"/>
      <c r="H97" s="182" t="s">
        <v>122</v>
      </c>
      <c r="I97" s="183"/>
      <c r="J97" s="183"/>
      <c r="K97" s="183"/>
      <c r="L97" s="183"/>
      <c r="M97" s="184"/>
      <c r="N97" s="58"/>
      <c r="O97" s="168" t="s">
        <v>75</v>
      </c>
      <c r="P97" s="169"/>
      <c r="Q97" s="169"/>
      <c r="R97" s="169"/>
      <c r="S97" s="170"/>
      <c r="T97" s="168" t="s">
        <v>91</v>
      </c>
      <c r="U97" s="169"/>
      <c r="V97" s="169"/>
      <c r="W97" s="169"/>
      <c r="X97" s="170"/>
    </row>
    <row r="98" spans="1:24" ht="25.5" customHeight="1">
      <c r="A98" s="3"/>
      <c r="B98" s="182" t="s">
        <v>123</v>
      </c>
      <c r="C98" s="183"/>
      <c r="D98" s="183"/>
      <c r="E98" s="183"/>
      <c r="F98" s="183"/>
      <c r="G98" s="184"/>
      <c r="H98" s="185" t="s">
        <v>124</v>
      </c>
      <c r="I98" s="186"/>
      <c r="J98" s="186"/>
      <c r="K98" s="186"/>
      <c r="L98" s="186"/>
      <c r="M98" s="187"/>
      <c r="N98" s="58"/>
      <c r="O98" s="176" t="s">
        <v>125</v>
      </c>
      <c r="P98" s="177"/>
      <c r="Q98" s="177"/>
      <c r="R98" s="177"/>
      <c r="S98" s="178"/>
      <c r="T98" s="179" t="s">
        <v>126</v>
      </c>
      <c r="U98" s="180"/>
      <c r="V98" s="180"/>
      <c r="W98" s="180"/>
      <c r="X98" s="181"/>
    </row>
    <row r="99" spans="1:24" ht="25.5" customHeight="1">
      <c r="A99" s="3"/>
      <c r="B99" s="182" t="s">
        <v>127</v>
      </c>
      <c r="C99" s="183"/>
      <c r="D99" s="183"/>
      <c r="E99" s="183"/>
      <c r="F99" s="183"/>
      <c r="G99" s="184"/>
      <c r="H99" s="173" t="s">
        <v>128</v>
      </c>
      <c r="I99" s="174"/>
      <c r="J99" s="174"/>
      <c r="K99" s="174"/>
      <c r="L99" s="174"/>
      <c r="M99" s="175"/>
      <c r="N99" s="58"/>
      <c r="O99" s="176" t="s">
        <v>129</v>
      </c>
      <c r="P99" s="177"/>
      <c r="Q99" s="177"/>
      <c r="R99" s="177"/>
      <c r="S99" s="178"/>
      <c r="T99" s="179" t="s">
        <v>130</v>
      </c>
      <c r="U99" s="180"/>
      <c r="V99" s="180"/>
      <c r="W99" s="180"/>
      <c r="X99" s="181"/>
    </row>
    <row r="100" spans="1:24" ht="25.5" customHeight="1">
      <c r="A100" s="3"/>
      <c r="B100" s="182" t="s">
        <v>131</v>
      </c>
      <c r="C100" s="183"/>
      <c r="D100" s="183"/>
      <c r="E100" s="183"/>
      <c r="F100" s="183"/>
      <c r="G100" s="184"/>
      <c r="H100" s="173" t="s">
        <v>132</v>
      </c>
      <c r="I100" s="174"/>
      <c r="J100" s="174"/>
      <c r="K100" s="174"/>
      <c r="L100" s="174"/>
      <c r="M100" s="175"/>
      <c r="N100" s="58"/>
      <c r="O100" s="176" t="s">
        <v>133</v>
      </c>
      <c r="P100" s="177"/>
      <c r="Q100" s="177"/>
      <c r="R100" s="177"/>
      <c r="S100" s="178"/>
      <c r="T100" s="179" t="s">
        <v>134</v>
      </c>
      <c r="U100" s="180"/>
      <c r="V100" s="180"/>
      <c r="W100" s="180"/>
      <c r="X100" s="181"/>
    </row>
    <row r="101" spans="1:24" ht="25.5" customHeight="1">
      <c r="A101" s="3"/>
      <c r="B101" s="118" t="s">
        <v>135</v>
      </c>
      <c r="C101" s="118"/>
      <c r="D101" s="118"/>
      <c r="E101" s="118"/>
      <c r="F101" s="118"/>
      <c r="G101" s="118"/>
      <c r="H101" s="173" t="s">
        <v>132</v>
      </c>
      <c r="I101" s="174"/>
      <c r="J101" s="174"/>
      <c r="K101" s="174"/>
      <c r="L101" s="174"/>
      <c r="M101" s="175"/>
      <c r="N101" s="58"/>
      <c r="O101" s="176" t="s">
        <v>136</v>
      </c>
      <c r="P101" s="177"/>
      <c r="Q101" s="177"/>
      <c r="R101" s="177"/>
      <c r="S101" s="178"/>
      <c r="T101" s="179" t="s">
        <v>137</v>
      </c>
      <c r="U101" s="180"/>
      <c r="V101" s="180"/>
      <c r="W101" s="180"/>
      <c r="X101" s="181"/>
    </row>
    <row r="102" spans="1:24" ht="25.5" customHeight="1">
      <c r="A102" s="3"/>
      <c r="B102" s="163" t="s">
        <v>138</v>
      </c>
      <c r="C102" s="163"/>
      <c r="D102" s="163"/>
      <c r="E102" s="163"/>
      <c r="F102" s="163"/>
      <c r="G102" s="163"/>
      <c r="H102" s="173" t="s">
        <v>132</v>
      </c>
      <c r="I102" s="174"/>
      <c r="J102" s="174"/>
      <c r="K102" s="174"/>
      <c r="L102" s="174"/>
      <c r="M102" s="175"/>
      <c r="N102" s="58"/>
      <c r="O102" s="171" t="s">
        <v>139</v>
      </c>
      <c r="P102" s="171"/>
      <c r="Q102" s="171"/>
      <c r="R102" s="171"/>
      <c r="S102" s="171"/>
      <c r="T102" s="172" t="s">
        <v>140</v>
      </c>
      <c r="U102" s="172"/>
      <c r="V102" s="172"/>
      <c r="W102" s="172"/>
      <c r="X102" s="172"/>
    </row>
    <row r="103" spans="1:24" ht="25.5" customHeight="1">
      <c r="A103" s="3"/>
      <c r="B103" s="118" t="s">
        <v>141</v>
      </c>
      <c r="C103" s="118"/>
      <c r="D103" s="118"/>
      <c r="E103" s="118"/>
      <c r="F103" s="118"/>
      <c r="G103" s="118"/>
      <c r="H103" s="163" t="s">
        <v>142</v>
      </c>
      <c r="I103" s="163"/>
      <c r="J103" s="163"/>
      <c r="K103" s="163"/>
      <c r="L103" s="163"/>
      <c r="M103" s="163"/>
      <c r="N103" s="51"/>
      <c r="O103" s="171" t="s">
        <v>143</v>
      </c>
      <c r="P103" s="171"/>
      <c r="Q103" s="171"/>
      <c r="R103" s="171"/>
      <c r="S103" s="171"/>
      <c r="T103" s="172" t="s">
        <v>130</v>
      </c>
      <c r="U103" s="172"/>
      <c r="V103" s="172"/>
      <c r="W103" s="172"/>
      <c r="X103" s="172"/>
    </row>
    <row r="104" spans="1:24" ht="25.5" customHeight="1">
      <c r="A104" s="3"/>
      <c r="B104" s="118" t="s">
        <v>144</v>
      </c>
      <c r="C104" s="118"/>
      <c r="D104" s="118"/>
      <c r="E104" s="118"/>
      <c r="F104" s="118"/>
      <c r="G104" s="118"/>
      <c r="H104" s="163" t="s">
        <v>142</v>
      </c>
      <c r="I104" s="163"/>
      <c r="J104" s="163"/>
      <c r="K104" s="163"/>
      <c r="L104" s="163"/>
      <c r="M104" s="163"/>
      <c r="N104" s="51"/>
    </row>
    <row r="105" spans="1:24" ht="25.5" customHeight="1">
      <c r="A105" s="3"/>
      <c r="B105" s="118" t="s">
        <v>145</v>
      </c>
      <c r="C105" s="118"/>
      <c r="D105" s="118"/>
      <c r="E105" s="118"/>
      <c r="F105" s="118"/>
      <c r="G105" s="118"/>
      <c r="H105" s="118" t="s">
        <v>146</v>
      </c>
      <c r="I105" s="118"/>
      <c r="J105" s="118"/>
      <c r="K105" s="118"/>
      <c r="L105" s="118"/>
      <c r="M105" s="118"/>
      <c r="N105" s="51"/>
      <c r="O105" s="167" t="s">
        <v>147</v>
      </c>
      <c r="P105" s="167"/>
      <c r="Q105" s="167"/>
      <c r="R105" s="167"/>
      <c r="S105" s="167"/>
      <c r="T105" s="167"/>
      <c r="U105" s="167"/>
      <c r="V105" s="107" t="s">
        <v>3</v>
      </c>
      <c r="W105" s="107"/>
      <c r="X105" s="8" t="s">
        <v>4</v>
      </c>
    </row>
    <row r="106" spans="1:24" ht="25.5" customHeight="1">
      <c r="A106" s="3"/>
      <c r="B106" s="118" t="s">
        <v>148</v>
      </c>
      <c r="C106" s="118"/>
      <c r="D106" s="118"/>
      <c r="E106" s="118"/>
      <c r="F106" s="118"/>
      <c r="G106" s="118"/>
      <c r="H106" s="118" t="s">
        <v>132</v>
      </c>
      <c r="I106" s="118"/>
      <c r="J106" s="118"/>
      <c r="K106" s="118"/>
      <c r="L106" s="118"/>
      <c r="M106" s="118"/>
      <c r="N106" s="51"/>
      <c r="O106" s="168" t="s">
        <v>75</v>
      </c>
      <c r="P106" s="169"/>
      <c r="Q106" s="169"/>
      <c r="R106" s="169"/>
      <c r="S106" s="170"/>
      <c r="T106" s="168" t="s">
        <v>91</v>
      </c>
      <c r="U106" s="169"/>
      <c r="V106" s="169"/>
      <c r="W106" s="169"/>
      <c r="X106" s="170"/>
    </row>
    <row r="107" spans="1:24" ht="25.5" customHeight="1">
      <c r="A107" s="3"/>
      <c r="B107" s="118" t="s">
        <v>149</v>
      </c>
      <c r="C107" s="118"/>
      <c r="D107" s="118"/>
      <c r="E107" s="118"/>
      <c r="F107" s="118"/>
      <c r="G107" s="118"/>
      <c r="H107" s="118" t="s">
        <v>128</v>
      </c>
      <c r="I107" s="118"/>
      <c r="J107" s="118"/>
      <c r="K107" s="118"/>
      <c r="L107" s="118"/>
      <c r="M107" s="118"/>
      <c r="N107" s="51"/>
      <c r="O107" s="165" t="s">
        <v>150</v>
      </c>
      <c r="P107" s="165"/>
      <c r="Q107" s="165"/>
      <c r="R107" s="165"/>
      <c r="S107" s="165"/>
      <c r="T107" s="165" t="s">
        <v>151</v>
      </c>
      <c r="U107" s="165"/>
      <c r="V107" s="165"/>
      <c r="W107" s="165"/>
      <c r="X107" s="165"/>
    </row>
    <row r="108" spans="1:24" ht="25.5" customHeight="1">
      <c r="A108" s="3"/>
      <c r="B108" s="118" t="s">
        <v>152</v>
      </c>
      <c r="C108" s="118"/>
      <c r="D108" s="118"/>
      <c r="E108" s="118"/>
      <c r="F108" s="118"/>
      <c r="G108" s="118"/>
      <c r="H108" s="118" t="s">
        <v>128</v>
      </c>
      <c r="I108" s="118"/>
      <c r="J108" s="118"/>
      <c r="K108" s="118"/>
      <c r="L108" s="118"/>
      <c r="M108" s="118"/>
      <c r="N108" s="51"/>
      <c r="O108" s="166" t="s">
        <v>153</v>
      </c>
      <c r="P108" s="166"/>
      <c r="Q108" s="166"/>
      <c r="R108" s="166"/>
      <c r="S108" s="166"/>
      <c r="T108" s="166" t="s">
        <v>154</v>
      </c>
      <c r="U108" s="166"/>
      <c r="V108" s="166"/>
      <c r="W108" s="166"/>
      <c r="X108" s="166"/>
    </row>
    <row r="109" spans="1:24" ht="25.5" customHeight="1">
      <c r="A109" s="3"/>
      <c r="B109" s="118" t="s">
        <v>155</v>
      </c>
      <c r="C109" s="118"/>
      <c r="D109" s="118"/>
      <c r="E109" s="118"/>
      <c r="F109" s="118"/>
      <c r="G109" s="118"/>
      <c r="H109" s="118" t="s">
        <v>132</v>
      </c>
      <c r="I109" s="118"/>
      <c r="J109" s="118"/>
      <c r="K109" s="118"/>
      <c r="L109" s="118"/>
      <c r="M109" s="118"/>
      <c r="N109" s="51"/>
    </row>
    <row r="110" spans="1:24" ht="25.5" customHeight="1">
      <c r="A110" s="3"/>
      <c r="B110" s="162" t="s">
        <v>156</v>
      </c>
      <c r="C110" s="163"/>
      <c r="D110" s="163"/>
      <c r="E110" s="163"/>
      <c r="F110" s="163"/>
      <c r="G110" s="163"/>
      <c r="H110" s="118" t="s">
        <v>128</v>
      </c>
      <c r="I110" s="118"/>
      <c r="J110" s="118"/>
      <c r="K110" s="118"/>
      <c r="L110" s="118"/>
      <c r="M110" s="118"/>
      <c r="N110" s="51"/>
      <c r="O110" s="164" t="s">
        <v>157</v>
      </c>
      <c r="P110" s="164"/>
      <c r="Q110" s="164"/>
      <c r="R110" s="164"/>
      <c r="S110" s="107" t="s">
        <v>3</v>
      </c>
      <c r="T110" s="107"/>
      <c r="U110" s="8" t="s">
        <v>4</v>
      </c>
    </row>
    <row r="111" spans="1:24" ht="25.5" customHeight="1">
      <c r="A111" s="3"/>
      <c r="N111" s="51"/>
      <c r="O111" s="156" t="s">
        <v>82</v>
      </c>
      <c r="P111" s="157"/>
      <c r="Q111" s="157"/>
      <c r="R111" s="157"/>
      <c r="S111" s="157"/>
      <c r="T111" s="157"/>
      <c r="U111" s="158"/>
    </row>
    <row r="112" spans="1:24" ht="25.5" customHeight="1">
      <c r="A112" s="3"/>
      <c r="N112" s="51"/>
      <c r="O112" s="159" t="s">
        <v>158</v>
      </c>
      <c r="P112" s="160"/>
      <c r="Q112" s="160"/>
      <c r="R112" s="160"/>
      <c r="S112" s="160"/>
      <c r="T112" s="160"/>
      <c r="U112" s="161"/>
    </row>
    <row r="113" spans="1:29" ht="25.5" customHeight="1">
      <c r="A113" s="3"/>
      <c r="N113" s="51"/>
      <c r="O113" s="159" t="s">
        <v>159</v>
      </c>
      <c r="P113" s="160"/>
      <c r="Q113" s="160"/>
      <c r="R113" s="160"/>
      <c r="S113" s="160"/>
      <c r="T113" s="160"/>
      <c r="U113" s="161"/>
    </row>
    <row r="114" spans="1:29" ht="25.5" customHeight="1">
      <c r="A114" s="3"/>
      <c r="N114" s="51"/>
      <c r="O114" s="159" t="s">
        <v>160</v>
      </c>
      <c r="P114" s="160"/>
      <c r="Q114" s="160"/>
      <c r="R114" s="160"/>
      <c r="S114" s="160"/>
      <c r="T114" s="160"/>
      <c r="U114" s="161"/>
      <c r="V114" s="51"/>
      <c r="W114" s="51"/>
      <c r="X114" s="51"/>
    </row>
    <row r="115" spans="1:29" ht="25.5" customHeight="1">
      <c r="A115" s="3"/>
      <c r="N115" s="51"/>
      <c r="O115" s="159" t="s">
        <v>161</v>
      </c>
      <c r="P115" s="160"/>
      <c r="Q115" s="160"/>
      <c r="R115" s="160"/>
      <c r="S115" s="160"/>
      <c r="T115" s="160"/>
      <c r="U115" s="161"/>
      <c r="V115" s="51"/>
      <c r="W115" s="51"/>
      <c r="X115" s="51"/>
    </row>
    <row r="116" spans="1:29" ht="25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51"/>
      <c r="O116" s="159" t="s">
        <v>162</v>
      </c>
      <c r="P116" s="160"/>
      <c r="Q116" s="160"/>
      <c r="R116" s="160"/>
      <c r="S116" s="160"/>
      <c r="T116" s="160"/>
      <c r="U116" s="161"/>
    </row>
    <row r="117" spans="1:29" ht="21.5" customHeight="1">
      <c r="H117" s="61"/>
      <c r="I117" s="61"/>
      <c r="J117" s="61"/>
      <c r="K117" s="61"/>
      <c r="L117" s="35"/>
      <c r="M117" s="35"/>
      <c r="N117" s="35"/>
      <c r="O117" s="35"/>
      <c r="P117" s="35"/>
      <c r="Q117" s="35"/>
      <c r="R117" s="62"/>
      <c r="S117" s="63"/>
      <c r="T117" s="63"/>
      <c r="U117" s="63"/>
      <c r="V117" s="63"/>
    </row>
    <row r="118" spans="1:29" ht="24" customHeight="1">
      <c r="A118" s="13">
        <v>4</v>
      </c>
      <c r="B118" s="141" t="s">
        <v>163</v>
      </c>
      <c r="C118" s="142"/>
      <c r="D118" s="142"/>
      <c r="E118" s="143"/>
      <c r="F118" s="143"/>
      <c r="G118" s="143"/>
      <c r="H118" s="143"/>
      <c r="I118" s="143"/>
      <c r="J118" s="143"/>
      <c r="K118" s="144"/>
      <c r="L118" s="144"/>
      <c r="M118" s="29"/>
      <c r="N118" s="29"/>
      <c r="O118" s="29"/>
      <c r="P118" s="29"/>
      <c r="Q118" s="29"/>
      <c r="R118" s="30"/>
      <c r="S118" s="31"/>
      <c r="T118" s="30"/>
      <c r="U118" s="31"/>
      <c r="V118" s="31"/>
      <c r="W118" s="15"/>
      <c r="X118" s="15"/>
    </row>
    <row r="119" spans="1:29" ht="32.5" customHeight="1">
      <c r="A119" s="32"/>
      <c r="B119" s="33"/>
      <c r="C119" s="34"/>
      <c r="D119" s="34"/>
      <c r="E119" s="35"/>
      <c r="F119" s="35"/>
      <c r="G119" s="35"/>
      <c r="H119" s="35"/>
      <c r="I119" s="35"/>
      <c r="J119" s="35"/>
      <c r="K119" s="57"/>
      <c r="L119" s="57"/>
      <c r="M119" s="5"/>
      <c r="N119" s="5"/>
      <c r="O119" s="5"/>
      <c r="P119" s="5"/>
      <c r="Q119" s="5"/>
      <c r="R119" s="6"/>
      <c r="S119" s="7"/>
      <c r="T119" s="6"/>
      <c r="U119" s="7"/>
      <c r="V119" s="7"/>
    </row>
    <row r="120" spans="1:29" ht="28.5" customHeight="1">
      <c r="B120" s="154" t="s">
        <v>164</v>
      </c>
      <c r="C120" s="155"/>
      <c r="D120" s="155"/>
      <c r="E120" s="155"/>
      <c r="F120" s="107" t="s">
        <v>3</v>
      </c>
      <c r="G120" s="107"/>
      <c r="H120" s="8" t="s">
        <v>4</v>
      </c>
      <c r="I120" s="64"/>
      <c r="J120" s="64"/>
      <c r="K120" s="64"/>
      <c r="L120" s="64"/>
      <c r="M120" s="65"/>
      <c r="N120" s="65"/>
      <c r="AC120" s="66"/>
    </row>
    <row r="121" spans="1:29" ht="21.75" customHeight="1">
      <c r="B121" s="123" t="s">
        <v>165</v>
      </c>
      <c r="C121" s="123" t="s">
        <v>166</v>
      </c>
      <c r="D121" s="123"/>
      <c r="E121" s="123"/>
      <c r="F121" s="123"/>
      <c r="G121" s="123" t="s">
        <v>167</v>
      </c>
      <c r="H121" s="123"/>
      <c r="I121" s="123"/>
      <c r="J121" s="123"/>
      <c r="K121" s="123" t="s">
        <v>168</v>
      </c>
      <c r="L121" s="123"/>
      <c r="M121" s="123"/>
      <c r="N121" s="123"/>
      <c r="O121" s="123"/>
      <c r="P121" s="123"/>
      <c r="Q121" s="123"/>
      <c r="R121" s="123"/>
      <c r="S121" s="153" t="s">
        <v>169</v>
      </c>
      <c r="T121" s="153"/>
      <c r="U121" s="153"/>
      <c r="V121" s="153"/>
      <c r="W121" s="66"/>
      <c r="X121" s="66"/>
    </row>
    <row r="122" spans="1:29" ht="36" customHeight="1">
      <c r="B122" s="96"/>
      <c r="C122" s="123"/>
      <c r="D122" s="123"/>
      <c r="E122" s="123"/>
      <c r="F122" s="123"/>
      <c r="G122" s="123"/>
      <c r="H122" s="123"/>
      <c r="I122" s="123"/>
      <c r="J122" s="123"/>
      <c r="K122" s="123" t="s">
        <v>170</v>
      </c>
      <c r="L122" s="123"/>
      <c r="M122" s="123"/>
      <c r="N122" s="123"/>
      <c r="O122" s="123" t="s">
        <v>171</v>
      </c>
      <c r="P122" s="123" t="s">
        <v>172</v>
      </c>
      <c r="Q122" s="123" t="s">
        <v>173</v>
      </c>
      <c r="R122" s="123" t="s">
        <v>174</v>
      </c>
      <c r="S122" s="153"/>
      <c r="T122" s="153"/>
      <c r="U122" s="153"/>
      <c r="V122" s="153"/>
      <c r="W122" s="66"/>
      <c r="X122" s="66"/>
    </row>
    <row r="123" spans="1:29" ht="38.15" customHeight="1">
      <c r="B123" s="96"/>
      <c r="C123" s="123"/>
      <c r="D123" s="123"/>
      <c r="E123" s="123"/>
      <c r="F123" s="123"/>
      <c r="G123" s="123"/>
      <c r="H123" s="123"/>
      <c r="I123" s="123"/>
      <c r="J123" s="123"/>
      <c r="K123" s="153" t="s">
        <v>175</v>
      </c>
      <c r="L123" s="123"/>
      <c r="M123" s="123" t="s">
        <v>176</v>
      </c>
      <c r="N123" s="123"/>
      <c r="O123" s="123"/>
      <c r="P123" s="123"/>
      <c r="Q123" s="123"/>
      <c r="R123" s="123"/>
      <c r="S123" s="153"/>
      <c r="T123" s="153"/>
      <c r="U123" s="153"/>
      <c r="V123" s="153"/>
      <c r="W123" s="66"/>
      <c r="X123" s="66"/>
    </row>
    <row r="124" spans="1:29" ht="33.75" customHeight="1">
      <c r="B124" s="67" t="s">
        <v>177</v>
      </c>
      <c r="C124" s="88" t="s">
        <v>178</v>
      </c>
      <c r="D124" s="88"/>
      <c r="E124" s="88"/>
      <c r="F124" s="88"/>
      <c r="G124" s="88" t="s">
        <v>56</v>
      </c>
      <c r="H124" s="88"/>
      <c r="I124" s="88"/>
      <c r="J124" s="88"/>
      <c r="K124" s="90" t="s">
        <v>179</v>
      </c>
      <c r="L124" s="90"/>
      <c r="M124" s="90" t="s">
        <v>79</v>
      </c>
      <c r="N124" s="90"/>
      <c r="O124" s="68" t="s">
        <v>179</v>
      </c>
      <c r="P124" s="68" t="s">
        <v>179</v>
      </c>
      <c r="Q124" s="68" t="s">
        <v>179</v>
      </c>
      <c r="R124" s="68" t="s">
        <v>179</v>
      </c>
      <c r="S124" s="150" t="s">
        <v>180</v>
      </c>
      <c r="T124" s="151"/>
      <c r="U124" s="151"/>
      <c r="V124" s="151"/>
      <c r="W124" s="66"/>
      <c r="X124" s="66"/>
    </row>
    <row r="125" spans="1:29" ht="33.75" customHeight="1">
      <c r="B125" s="67" t="s">
        <v>177</v>
      </c>
      <c r="C125" s="88" t="s">
        <v>55</v>
      </c>
      <c r="D125" s="88"/>
      <c r="E125" s="88"/>
      <c r="F125" s="88"/>
      <c r="G125" s="88" t="s">
        <v>56</v>
      </c>
      <c r="H125" s="88"/>
      <c r="I125" s="88"/>
      <c r="J125" s="88"/>
      <c r="K125" s="90" t="s">
        <v>179</v>
      </c>
      <c r="L125" s="90"/>
      <c r="M125" s="152" t="s">
        <v>179</v>
      </c>
      <c r="N125" s="152"/>
      <c r="O125" s="68" t="s">
        <v>179</v>
      </c>
      <c r="P125" s="68" t="s">
        <v>179</v>
      </c>
      <c r="Q125" s="68" t="s">
        <v>179</v>
      </c>
      <c r="R125" s="68" t="s">
        <v>179</v>
      </c>
      <c r="S125" s="150" t="s">
        <v>181</v>
      </c>
      <c r="T125" s="151"/>
      <c r="U125" s="151"/>
      <c r="V125" s="151"/>
      <c r="W125" s="66"/>
      <c r="X125" s="66"/>
    </row>
    <row r="126" spans="1:29" ht="33.75" customHeight="1">
      <c r="B126" s="67" t="s">
        <v>177</v>
      </c>
      <c r="C126" s="88" t="s">
        <v>182</v>
      </c>
      <c r="D126" s="88"/>
      <c r="E126" s="88"/>
      <c r="F126" s="88"/>
      <c r="G126" s="88" t="s">
        <v>183</v>
      </c>
      <c r="H126" s="88"/>
      <c r="I126" s="88"/>
      <c r="J126" s="88"/>
      <c r="K126" s="90" t="s">
        <v>79</v>
      </c>
      <c r="L126" s="90"/>
      <c r="M126" s="90" t="s">
        <v>179</v>
      </c>
      <c r="N126" s="90"/>
      <c r="O126" s="68" t="s">
        <v>179</v>
      </c>
      <c r="P126" s="68" t="s">
        <v>179</v>
      </c>
      <c r="Q126" s="68" t="s">
        <v>179</v>
      </c>
      <c r="R126" s="68" t="s">
        <v>179</v>
      </c>
      <c r="S126" s="150" t="s">
        <v>184</v>
      </c>
      <c r="T126" s="151"/>
      <c r="U126" s="151"/>
      <c r="V126" s="151"/>
      <c r="W126" s="66"/>
      <c r="X126" s="66"/>
    </row>
    <row r="127" spans="1:29" ht="23.25" customHeight="1">
      <c r="B127" s="57"/>
      <c r="C127" s="57"/>
      <c r="D127" s="57"/>
      <c r="E127" s="57"/>
      <c r="F127" s="69"/>
      <c r="G127" s="70"/>
      <c r="H127" s="70"/>
      <c r="I127" s="7"/>
      <c r="J127" s="7"/>
      <c r="K127" s="7"/>
      <c r="L127" s="7"/>
      <c r="N127" s="57"/>
      <c r="O127" s="57"/>
      <c r="P127" s="57"/>
      <c r="Q127" s="57"/>
      <c r="R127" s="57"/>
      <c r="S127" s="57"/>
      <c r="T127" s="57"/>
      <c r="U127" s="7"/>
      <c r="V127" s="7"/>
      <c r="W127" s="7"/>
      <c r="X127" s="7"/>
    </row>
    <row r="128" spans="1:29" ht="27" customHeight="1">
      <c r="B128" s="139" t="s">
        <v>185</v>
      </c>
      <c r="C128" s="140"/>
      <c r="D128" s="140"/>
      <c r="E128" s="140"/>
      <c r="F128" s="140"/>
      <c r="G128" s="107" t="s">
        <v>3</v>
      </c>
      <c r="H128" s="107"/>
      <c r="I128" s="8" t="s">
        <v>4</v>
      </c>
      <c r="J128" s="7"/>
      <c r="K128" s="71"/>
      <c r="L128" s="71"/>
      <c r="M128" s="71"/>
      <c r="N128" s="71"/>
      <c r="X128" s="7"/>
    </row>
    <row r="129" spans="1:27" ht="23.25" customHeight="1">
      <c r="B129" s="123" t="s">
        <v>75</v>
      </c>
      <c r="C129" s="96"/>
      <c r="D129" s="96"/>
      <c r="E129" s="96"/>
      <c r="F129" s="96"/>
      <c r="G129" s="96"/>
      <c r="H129" s="96"/>
      <c r="I129" s="96"/>
      <c r="J129" s="7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X129" s="7"/>
    </row>
    <row r="130" spans="1:27" ht="23.25" customHeight="1">
      <c r="B130" s="147" t="s">
        <v>186</v>
      </c>
      <c r="C130" s="148"/>
      <c r="D130" s="148"/>
      <c r="E130" s="148"/>
      <c r="F130" s="148"/>
      <c r="G130" s="148"/>
      <c r="H130" s="148"/>
      <c r="I130" s="149"/>
      <c r="J130" s="7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X130" s="7"/>
    </row>
    <row r="131" spans="1:27" ht="23.25" customHeight="1">
      <c r="B131" s="88" t="s">
        <v>187</v>
      </c>
      <c r="C131" s="88"/>
      <c r="D131" s="88"/>
      <c r="E131" s="88"/>
      <c r="F131" s="88"/>
      <c r="G131" s="88"/>
      <c r="H131" s="88"/>
      <c r="I131" s="88"/>
      <c r="J131" s="7"/>
    </row>
    <row r="132" spans="1:27" ht="23.25" customHeight="1">
      <c r="B132" s="88" t="s">
        <v>188</v>
      </c>
      <c r="C132" s="88"/>
      <c r="D132" s="88"/>
      <c r="E132" s="88"/>
      <c r="F132" s="88"/>
      <c r="G132" s="88"/>
      <c r="H132" s="88"/>
      <c r="I132" s="88"/>
      <c r="J132" s="7"/>
      <c r="S132" s="57"/>
      <c r="T132" s="57"/>
      <c r="U132" s="7"/>
      <c r="V132" s="7"/>
      <c r="W132" s="7"/>
      <c r="X132" s="7"/>
    </row>
    <row r="133" spans="1:27" ht="23.25" customHeight="1">
      <c r="B133" s="88" t="s">
        <v>189</v>
      </c>
      <c r="C133" s="88"/>
      <c r="D133" s="88"/>
      <c r="E133" s="88"/>
      <c r="F133" s="88"/>
      <c r="G133" s="88"/>
      <c r="H133" s="88"/>
      <c r="I133" s="88"/>
      <c r="J133" s="7"/>
      <c r="K133" s="7"/>
      <c r="L133" s="7"/>
      <c r="N133" s="57"/>
      <c r="O133" s="57"/>
      <c r="P133" s="57"/>
      <c r="Q133" s="57"/>
      <c r="R133" s="57"/>
      <c r="S133" s="57"/>
      <c r="T133" s="57"/>
      <c r="U133" s="7"/>
      <c r="V133" s="7"/>
      <c r="W133" s="7"/>
      <c r="X133" s="7"/>
    </row>
    <row r="134" spans="1:27" ht="23.25" customHeight="1">
      <c r="B134" s="88" t="s">
        <v>190</v>
      </c>
      <c r="C134" s="88"/>
      <c r="D134" s="88"/>
      <c r="E134" s="88"/>
      <c r="F134" s="88"/>
      <c r="G134" s="88"/>
      <c r="H134" s="88"/>
      <c r="I134" s="88"/>
      <c r="J134" s="7"/>
      <c r="K134" s="7"/>
      <c r="L134" s="7"/>
      <c r="N134" s="57"/>
      <c r="O134" s="57"/>
      <c r="P134" s="57"/>
      <c r="Q134" s="57"/>
      <c r="R134" s="57"/>
      <c r="S134" s="57"/>
      <c r="T134" s="57"/>
      <c r="U134" s="7"/>
      <c r="V134" s="7"/>
      <c r="W134" s="7"/>
      <c r="X134" s="7"/>
    </row>
    <row r="135" spans="1:27" ht="23.25" customHeight="1">
      <c r="B135" s="88" t="s">
        <v>191</v>
      </c>
      <c r="C135" s="88"/>
      <c r="D135" s="88"/>
      <c r="E135" s="88"/>
      <c r="F135" s="88"/>
      <c r="G135" s="88"/>
      <c r="H135" s="88"/>
      <c r="I135" s="88"/>
      <c r="J135" s="7"/>
      <c r="K135" s="7"/>
      <c r="L135" s="7"/>
      <c r="N135" s="57"/>
      <c r="O135" s="57"/>
      <c r="P135" s="57"/>
      <c r="Q135" s="57"/>
      <c r="R135" s="57"/>
      <c r="S135" s="57"/>
      <c r="T135" s="57"/>
      <c r="U135" s="7"/>
      <c r="V135" s="7"/>
      <c r="W135" s="7"/>
      <c r="X135" s="7"/>
    </row>
    <row r="136" spans="1:27" ht="24" customHeight="1"/>
    <row r="137" spans="1:27" ht="24" customHeight="1">
      <c r="A137" s="13">
        <v>5</v>
      </c>
      <c r="B137" s="141" t="s">
        <v>192</v>
      </c>
      <c r="C137" s="142"/>
      <c r="D137" s="142"/>
      <c r="E137" s="143"/>
      <c r="F137" s="143"/>
      <c r="G137" s="143"/>
      <c r="H137" s="143"/>
      <c r="I137" s="143"/>
      <c r="J137" s="143"/>
      <c r="K137" s="144"/>
      <c r="L137" s="144"/>
      <c r="M137" s="29"/>
      <c r="N137" s="29"/>
      <c r="O137" s="29"/>
      <c r="P137" s="29"/>
      <c r="Q137" s="29"/>
      <c r="R137" s="30"/>
      <c r="S137" s="31"/>
      <c r="T137" s="30"/>
      <c r="U137" s="31"/>
      <c r="V137" s="31"/>
      <c r="W137" s="15"/>
      <c r="X137" s="15"/>
    </row>
    <row r="138" spans="1:27" ht="25" customHeight="1">
      <c r="A138" s="32"/>
      <c r="B138" s="33"/>
      <c r="C138" s="34"/>
      <c r="D138" s="34"/>
      <c r="E138" s="35"/>
      <c r="F138" s="35"/>
      <c r="G138" s="35"/>
      <c r="H138" s="35"/>
      <c r="I138" s="35"/>
      <c r="J138" s="35"/>
      <c r="K138" s="57"/>
      <c r="L138" s="57"/>
      <c r="M138" s="5"/>
      <c r="N138" s="5"/>
      <c r="O138" s="5"/>
      <c r="P138" s="5"/>
      <c r="Q138" s="5"/>
      <c r="R138" s="6"/>
      <c r="S138" s="7"/>
      <c r="T138" s="6"/>
      <c r="U138" s="7"/>
      <c r="V138" s="7"/>
    </row>
    <row r="139" spans="1:27" ht="35.25" customHeight="1">
      <c r="B139" s="145" t="s">
        <v>193</v>
      </c>
      <c r="C139" s="146"/>
      <c r="D139" s="146"/>
      <c r="E139" s="146"/>
      <c r="F139" s="107" t="s">
        <v>3</v>
      </c>
      <c r="G139" s="107"/>
      <c r="H139" s="8" t="s">
        <v>4</v>
      </c>
      <c r="I139" s="73"/>
      <c r="J139" s="17"/>
      <c r="K139" s="71"/>
    </row>
    <row r="140" spans="1:27" ht="27" customHeight="1">
      <c r="B140" s="123" t="s">
        <v>194</v>
      </c>
      <c r="C140" s="96"/>
      <c r="D140" s="96"/>
      <c r="E140" s="96"/>
      <c r="F140" s="96" t="s">
        <v>52</v>
      </c>
      <c r="G140" s="96"/>
      <c r="H140" s="96"/>
      <c r="I140" s="96"/>
      <c r="J140" s="96"/>
      <c r="K140" s="96"/>
      <c r="L140" s="74"/>
    </row>
    <row r="141" spans="1:27" ht="26.25" customHeight="1">
      <c r="A141" s="75"/>
      <c r="B141" s="138" t="s">
        <v>195</v>
      </c>
      <c r="C141" s="138"/>
      <c r="D141" s="138"/>
      <c r="E141" s="138"/>
      <c r="F141" s="138" t="s">
        <v>196</v>
      </c>
      <c r="G141" s="138"/>
      <c r="H141" s="138"/>
      <c r="I141" s="138"/>
      <c r="J141" s="138"/>
      <c r="K141" s="138"/>
    </row>
    <row r="142" spans="1:27" ht="26.25" customHeight="1">
      <c r="A142" s="75"/>
      <c r="B142" s="95" t="s">
        <v>197</v>
      </c>
      <c r="C142" s="95"/>
      <c r="D142" s="95"/>
      <c r="E142" s="95"/>
      <c r="F142" s="138" t="s">
        <v>198</v>
      </c>
      <c r="G142" s="138"/>
      <c r="H142" s="138"/>
      <c r="I142" s="138"/>
      <c r="J142" s="138"/>
      <c r="K142" s="138"/>
    </row>
    <row r="143" spans="1:27" ht="30" customHeight="1">
      <c r="A143" s="17"/>
      <c r="Y143" s="66"/>
      <c r="Z143" s="66"/>
      <c r="AA143" s="66"/>
    </row>
    <row r="144" spans="1:27" ht="30" customHeight="1">
      <c r="B144" s="139" t="s">
        <v>199</v>
      </c>
      <c r="C144" s="140"/>
      <c r="D144" s="140"/>
      <c r="E144" s="140"/>
      <c r="F144" s="140"/>
      <c r="G144" s="107" t="s">
        <v>3</v>
      </c>
      <c r="H144" s="107"/>
      <c r="I144" s="8" t="s">
        <v>4</v>
      </c>
      <c r="J144" s="57"/>
      <c r="K144" s="57"/>
      <c r="L144" s="57"/>
    </row>
    <row r="145" spans="1:35" ht="30" customHeight="1">
      <c r="B145" s="123" t="s">
        <v>200</v>
      </c>
      <c r="C145" s="96"/>
      <c r="D145" s="96"/>
      <c r="E145" s="96"/>
      <c r="F145" s="96" t="s">
        <v>201</v>
      </c>
      <c r="G145" s="96"/>
      <c r="H145" s="96"/>
      <c r="I145" s="96" t="s">
        <v>202</v>
      </c>
      <c r="J145" s="96"/>
      <c r="K145" s="96"/>
      <c r="L145" s="96"/>
      <c r="M145" s="96" t="s">
        <v>203</v>
      </c>
      <c r="N145" s="96"/>
      <c r="O145" s="96"/>
      <c r="P145" s="96"/>
      <c r="R145" s="66"/>
      <c r="S145" s="66"/>
      <c r="T145" s="66"/>
      <c r="U145" s="66"/>
      <c r="V145" s="66"/>
    </row>
    <row r="146" spans="1:35" ht="30" customHeight="1">
      <c r="B146" s="133" t="s">
        <v>204</v>
      </c>
      <c r="C146" s="133"/>
      <c r="D146" s="133"/>
      <c r="E146" s="133"/>
      <c r="F146" s="134" t="s">
        <v>205</v>
      </c>
      <c r="G146" s="134"/>
      <c r="H146" s="134"/>
      <c r="I146" s="134" t="s">
        <v>206</v>
      </c>
      <c r="J146" s="134"/>
      <c r="K146" s="134"/>
      <c r="L146" s="134"/>
      <c r="M146" s="118" t="s">
        <v>207</v>
      </c>
      <c r="N146" s="118"/>
      <c r="O146" s="118"/>
      <c r="P146" s="118"/>
      <c r="R146" s="66"/>
      <c r="S146" s="66"/>
      <c r="T146" s="66"/>
      <c r="U146" s="66"/>
      <c r="V146" s="66"/>
    </row>
    <row r="147" spans="1:35" ht="30" customHeight="1">
      <c r="B147" s="133" t="s">
        <v>208</v>
      </c>
      <c r="C147" s="133"/>
      <c r="D147" s="133"/>
      <c r="E147" s="133"/>
      <c r="F147" s="134" t="s">
        <v>209</v>
      </c>
      <c r="G147" s="134"/>
      <c r="H147" s="134"/>
      <c r="I147" s="134" t="s">
        <v>206</v>
      </c>
      <c r="J147" s="134"/>
      <c r="K147" s="134"/>
      <c r="L147" s="134"/>
      <c r="M147" s="118" t="s">
        <v>210</v>
      </c>
      <c r="N147" s="118"/>
      <c r="O147" s="118"/>
      <c r="P147" s="118"/>
      <c r="R147" s="66"/>
      <c r="S147" s="66"/>
      <c r="T147" s="66"/>
      <c r="U147" s="66"/>
      <c r="V147" s="66"/>
    </row>
    <row r="148" spans="1:35" ht="30" customHeight="1">
      <c r="B148" s="135"/>
      <c r="C148" s="135"/>
      <c r="D148" s="135"/>
      <c r="E148" s="135"/>
      <c r="F148" s="136"/>
      <c r="G148" s="136"/>
      <c r="H148" s="136"/>
      <c r="I148" s="136"/>
      <c r="J148" s="136"/>
      <c r="K148" s="136"/>
      <c r="L148" s="136"/>
      <c r="M148" s="137"/>
      <c r="N148" s="137"/>
      <c r="O148" s="137"/>
      <c r="P148" s="137"/>
      <c r="R148" s="66"/>
      <c r="S148" s="66"/>
      <c r="T148" s="66"/>
      <c r="U148" s="66"/>
      <c r="V148" s="66"/>
    </row>
    <row r="149" spans="1:35" ht="28.5" customHeight="1">
      <c r="A149" s="13">
        <v>6</v>
      </c>
      <c r="B149" s="132" t="s">
        <v>211</v>
      </c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29"/>
      <c r="N149" s="29"/>
      <c r="O149" s="29"/>
      <c r="P149" s="29"/>
      <c r="Q149" s="29"/>
      <c r="R149" s="30"/>
      <c r="S149" s="31"/>
      <c r="T149" s="30"/>
      <c r="U149" s="31"/>
      <c r="V149" s="31"/>
      <c r="W149" s="15"/>
      <c r="X149" s="15"/>
      <c r="AE149" s="18"/>
      <c r="AF149" s="18"/>
    </row>
    <row r="150" spans="1:35" ht="28.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5"/>
      <c r="N150" s="5"/>
      <c r="O150" s="5"/>
      <c r="P150" s="5"/>
      <c r="Q150" s="5"/>
      <c r="R150" s="6"/>
      <c r="S150" s="7"/>
      <c r="T150" s="6"/>
      <c r="U150" s="7"/>
      <c r="V150" s="7"/>
      <c r="AE150" s="76"/>
      <c r="AF150" s="76"/>
    </row>
    <row r="151" spans="1:35" ht="30.75" customHeight="1">
      <c r="A151" s="32"/>
      <c r="B151" s="122" t="s">
        <v>212</v>
      </c>
      <c r="C151" s="122"/>
      <c r="D151" s="122"/>
      <c r="E151" s="122"/>
      <c r="F151" s="122"/>
      <c r="G151" s="122"/>
      <c r="H151" s="107" t="s">
        <v>3</v>
      </c>
      <c r="I151" s="107"/>
      <c r="J151" s="8" t="s">
        <v>4</v>
      </c>
      <c r="K151" s="77"/>
      <c r="L151" s="78"/>
      <c r="M151" s="5"/>
      <c r="N151" s="5"/>
      <c r="O151" s="5"/>
      <c r="P151" s="5"/>
      <c r="Q151" s="5"/>
      <c r="R151" s="6"/>
      <c r="S151" s="7"/>
      <c r="T151" s="6"/>
      <c r="U151" s="7"/>
      <c r="V151" s="7"/>
      <c r="AE151" s="79"/>
      <c r="AF151" s="79"/>
      <c r="AG151" s="79"/>
      <c r="AH151" s="79"/>
      <c r="AI151" s="79"/>
    </row>
    <row r="152" spans="1:35" ht="30.75" customHeight="1">
      <c r="A152" s="32"/>
      <c r="B152" s="108" t="s">
        <v>213</v>
      </c>
      <c r="C152" s="108"/>
      <c r="D152" s="108"/>
      <c r="E152" s="108"/>
      <c r="F152" s="108"/>
      <c r="G152" s="108"/>
      <c r="H152" s="108" t="s">
        <v>214</v>
      </c>
      <c r="I152" s="108"/>
      <c r="J152" s="108"/>
      <c r="K152" s="108"/>
      <c r="L152" s="108"/>
      <c r="M152" s="108"/>
      <c r="N152" s="108"/>
      <c r="O152" s="109" t="s">
        <v>52</v>
      </c>
      <c r="P152" s="109"/>
      <c r="Q152" s="109"/>
      <c r="R152" s="109"/>
      <c r="S152" s="109"/>
      <c r="T152" s="109"/>
      <c r="U152" s="123" t="s">
        <v>215</v>
      </c>
      <c r="V152" s="96"/>
      <c r="W152" s="96"/>
      <c r="X152" s="96"/>
      <c r="AE152" s="79"/>
      <c r="AF152" s="79"/>
      <c r="AG152" s="79"/>
      <c r="AH152" s="79"/>
      <c r="AI152" s="79"/>
    </row>
    <row r="153" spans="1:35" ht="30.75" customHeight="1">
      <c r="A153" s="32"/>
      <c r="B153" s="124" t="s">
        <v>216</v>
      </c>
      <c r="C153" s="125"/>
      <c r="D153" s="125"/>
      <c r="E153" s="125"/>
      <c r="F153" s="125"/>
      <c r="G153" s="126"/>
      <c r="H153" s="127" t="s">
        <v>217</v>
      </c>
      <c r="I153" s="127"/>
      <c r="J153" s="127"/>
      <c r="K153" s="127"/>
      <c r="L153" s="127"/>
      <c r="M153" s="127"/>
      <c r="N153" s="127"/>
      <c r="O153" s="128" t="s">
        <v>218</v>
      </c>
      <c r="P153" s="128"/>
      <c r="Q153" s="128"/>
      <c r="R153" s="128"/>
      <c r="S153" s="128"/>
      <c r="T153" s="128"/>
      <c r="U153" s="88" t="s">
        <v>219</v>
      </c>
      <c r="V153" s="88"/>
      <c r="W153" s="88"/>
      <c r="X153" s="88"/>
      <c r="AE153" s="79"/>
      <c r="AF153" s="79"/>
      <c r="AG153" s="79"/>
      <c r="AH153" s="79"/>
      <c r="AI153" s="79"/>
    </row>
    <row r="154" spans="1:35" ht="30.75" customHeight="1">
      <c r="A154" s="32"/>
      <c r="B154" s="129" t="s">
        <v>220</v>
      </c>
      <c r="C154" s="130"/>
      <c r="D154" s="130"/>
      <c r="E154" s="130"/>
      <c r="F154" s="130"/>
      <c r="G154" s="131"/>
      <c r="H154" s="127"/>
      <c r="I154" s="127"/>
      <c r="J154" s="127"/>
      <c r="K154" s="127"/>
      <c r="L154" s="127"/>
      <c r="M154" s="127"/>
      <c r="N154" s="127"/>
      <c r="O154" s="128"/>
      <c r="P154" s="128"/>
      <c r="Q154" s="128"/>
      <c r="R154" s="128"/>
      <c r="S154" s="128"/>
      <c r="T154" s="128"/>
      <c r="U154" s="88"/>
      <c r="V154" s="88"/>
      <c r="W154" s="88"/>
      <c r="X154" s="88"/>
      <c r="AE154" s="79"/>
      <c r="AF154" s="79"/>
      <c r="AG154" s="79"/>
      <c r="AH154" s="79"/>
      <c r="AI154" s="79"/>
    </row>
    <row r="155" spans="1:35" ht="28.5" customHeight="1">
      <c r="A155" s="32"/>
      <c r="B155" s="113" t="s">
        <v>216</v>
      </c>
      <c r="C155" s="114"/>
      <c r="D155" s="114"/>
      <c r="E155" s="114"/>
      <c r="F155" s="114"/>
      <c r="G155" s="115"/>
      <c r="H155" s="116" t="s">
        <v>221</v>
      </c>
      <c r="I155" s="116"/>
      <c r="J155" s="116"/>
      <c r="K155" s="116"/>
      <c r="L155" s="116"/>
      <c r="M155" s="116"/>
      <c r="N155" s="116"/>
      <c r="O155" s="117" t="s">
        <v>222</v>
      </c>
      <c r="P155" s="117"/>
      <c r="Q155" s="117"/>
      <c r="R155" s="117"/>
      <c r="S155" s="117"/>
      <c r="T155" s="117"/>
      <c r="U155" s="118" t="s">
        <v>223</v>
      </c>
      <c r="V155" s="118"/>
      <c r="W155" s="118"/>
      <c r="X155" s="118"/>
      <c r="AE155" s="76"/>
      <c r="AF155" s="76"/>
    </row>
    <row r="156" spans="1:35" s="40" customFormat="1" ht="30.75" customHeight="1">
      <c r="A156" s="32"/>
      <c r="B156" s="119" t="s">
        <v>224</v>
      </c>
      <c r="C156" s="120"/>
      <c r="D156" s="120"/>
      <c r="E156" s="120"/>
      <c r="F156" s="120"/>
      <c r="G156" s="121"/>
      <c r="H156" s="116"/>
      <c r="I156" s="116"/>
      <c r="J156" s="116"/>
      <c r="K156" s="116"/>
      <c r="L156" s="116"/>
      <c r="M156" s="116"/>
      <c r="N156" s="116"/>
      <c r="O156" s="117"/>
      <c r="P156" s="117"/>
      <c r="Q156" s="117"/>
      <c r="R156" s="117"/>
      <c r="S156" s="117"/>
      <c r="T156" s="117"/>
      <c r="U156" s="118"/>
      <c r="V156" s="118"/>
      <c r="W156" s="118"/>
      <c r="X156" s="118"/>
      <c r="Y156"/>
      <c r="Z156"/>
      <c r="AA156"/>
      <c r="AB156"/>
      <c r="AC156"/>
      <c r="AD156"/>
      <c r="AE156" s="80"/>
      <c r="AF156" s="80"/>
      <c r="AG156" s="80"/>
      <c r="AH156" s="80"/>
      <c r="AI156" s="80"/>
    </row>
    <row r="157" spans="1:35" ht="28.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5"/>
      <c r="N157" s="5"/>
      <c r="O157" s="5"/>
      <c r="P157" s="5"/>
      <c r="Q157" s="5"/>
      <c r="R157" s="6"/>
      <c r="S157" s="7"/>
      <c r="T157" s="6"/>
      <c r="U157" s="7"/>
      <c r="V157" s="7"/>
      <c r="AE157" s="76"/>
      <c r="AF157" s="76"/>
    </row>
    <row r="158" spans="1:35" s="40" customFormat="1" ht="30.75" customHeight="1">
      <c r="A158" s="32"/>
      <c r="B158" s="122" t="s">
        <v>225</v>
      </c>
      <c r="C158" s="122"/>
      <c r="D158" s="122"/>
      <c r="E158" s="122"/>
      <c r="F158" s="122"/>
      <c r="G158" s="122"/>
      <c r="H158" s="107" t="s">
        <v>3</v>
      </c>
      <c r="I158" s="107"/>
      <c r="J158" s="8" t="s">
        <v>4</v>
      </c>
      <c r="K158" s="78"/>
      <c r="L158" s="78"/>
      <c r="M158" s="5"/>
      <c r="N158" s="5"/>
      <c r="O158" s="5"/>
      <c r="P158" s="5"/>
      <c r="Q158" s="5"/>
      <c r="R158" s="6"/>
      <c r="S158" s="53"/>
      <c r="T158" s="6"/>
      <c r="U158" s="53"/>
      <c r="V158" s="53"/>
      <c r="Y158"/>
      <c r="Z158"/>
      <c r="AA158"/>
      <c r="AB158"/>
      <c r="AC158"/>
      <c r="AD158"/>
      <c r="AE158" s="80"/>
      <c r="AF158" s="80"/>
      <c r="AG158" s="80"/>
      <c r="AH158" s="80"/>
      <c r="AI158" s="80"/>
    </row>
    <row r="159" spans="1:35" s="40" customFormat="1" ht="30.75" customHeight="1">
      <c r="A159" s="32"/>
      <c r="B159" s="108" t="s">
        <v>226</v>
      </c>
      <c r="C159" s="108"/>
      <c r="D159" s="108"/>
      <c r="E159" s="108"/>
      <c r="F159" s="108"/>
      <c r="G159" s="108"/>
      <c r="H159" s="108" t="s">
        <v>227</v>
      </c>
      <c r="I159" s="108"/>
      <c r="J159" s="108"/>
      <c r="K159" s="108"/>
      <c r="L159" s="108" t="s">
        <v>228</v>
      </c>
      <c r="M159" s="108"/>
      <c r="N159" s="108"/>
      <c r="O159" s="108"/>
      <c r="P159" s="109" t="s">
        <v>229</v>
      </c>
      <c r="Q159" s="109"/>
      <c r="R159" s="109"/>
      <c r="S159" s="109"/>
      <c r="T159" s="109"/>
      <c r="U159" s="109"/>
      <c r="V159" s="109"/>
      <c r="W159" s="109"/>
      <c r="X159" s="109"/>
      <c r="Y159"/>
      <c r="Z159"/>
      <c r="AA159"/>
      <c r="AB159"/>
      <c r="AC159"/>
      <c r="AD159"/>
      <c r="AE159" s="80"/>
      <c r="AF159" s="80"/>
      <c r="AG159" s="80"/>
      <c r="AH159" s="80"/>
      <c r="AI159" s="80"/>
    </row>
    <row r="160" spans="1:35" s="40" customFormat="1" ht="30.75" customHeight="1">
      <c r="A160" s="32"/>
      <c r="B160" s="110" t="s">
        <v>230</v>
      </c>
      <c r="C160" s="110"/>
      <c r="D160" s="110"/>
      <c r="E160" s="110"/>
      <c r="F160" s="110"/>
      <c r="G160" s="110"/>
      <c r="H160" s="111" t="s">
        <v>231</v>
      </c>
      <c r="I160" s="111"/>
      <c r="J160" s="111"/>
      <c r="K160" s="111"/>
      <c r="L160" s="111" t="s">
        <v>232</v>
      </c>
      <c r="M160" s="111"/>
      <c r="N160" s="111"/>
      <c r="O160" s="111"/>
      <c r="P160" s="112" t="s">
        <v>233</v>
      </c>
      <c r="Q160" s="112"/>
      <c r="R160" s="112"/>
      <c r="S160" s="112"/>
      <c r="T160" s="112"/>
      <c r="U160" s="112"/>
      <c r="V160" s="112"/>
      <c r="W160" s="112"/>
      <c r="X160" s="112"/>
      <c r="Y160"/>
      <c r="Z160"/>
      <c r="AA160"/>
      <c r="AB160"/>
      <c r="AC160"/>
      <c r="AD160"/>
      <c r="AE160" s="80"/>
      <c r="AF160" s="80"/>
      <c r="AG160" s="80"/>
      <c r="AH160" s="80"/>
      <c r="AI160" s="80"/>
    </row>
    <row r="161" spans="1:35" s="40" customFormat="1" ht="30.75" customHeight="1">
      <c r="A161" s="32"/>
      <c r="B161" s="102" t="s">
        <v>234</v>
      </c>
      <c r="C161" s="102"/>
      <c r="D161" s="102"/>
      <c r="E161" s="102"/>
      <c r="F161" s="102"/>
      <c r="G161" s="102"/>
      <c r="H161" s="103" t="s">
        <v>235</v>
      </c>
      <c r="I161" s="103"/>
      <c r="J161" s="103"/>
      <c r="K161" s="103"/>
      <c r="L161" s="103" t="s">
        <v>236</v>
      </c>
      <c r="M161" s="103"/>
      <c r="N161" s="103"/>
      <c r="O161" s="103"/>
      <c r="P161" s="104" t="s">
        <v>237</v>
      </c>
      <c r="Q161" s="104"/>
      <c r="R161" s="104"/>
      <c r="S161" s="104"/>
      <c r="T161" s="104"/>
      <c r="U161" s="104"/>
      <c r="V161" s="104"/>
      <c r="W161" s="104"/>
      <c r="X161" s="104"/>
      <c r="Y161"/>
      <c r="Z161"/>
      <c r="AA161"/>
      <c r="AB161"/>
      <c r="AC161"/>
      <c r="AD161"/>
      <c r="AE161" s="80"/>
      <c r="AF161" s="80"/>
      <c r="AG161" s="80"/>
      <c r="AH161" s="80"/>
      <c r="AI161" s="80"/>
    </row>
    <row r="162" spans="1:35" s="40" customFormat="1" ht="30.75" customHeight="1">
      <c r="A162" s="32"/>
      <c r="B162" s="81"/>
      <c r="C162" s="81"/>
      <c r="D162" s="81"/>
      <c r="E162" s="81"/>
      <c r="F162" s="81"/>
      <c r="G162" s="81"/>
      <c r="H162" s="82"/>
      <c r="I162" s="82"/>
      <c r="J162" s="82"/>
      <c r="K162" s="82"/>
      <c r="L162" s="82"/>
      <c r="P162" s="83"/>
      <c r="Q162" s="83"/>
      <c r="R162" s="83"/>
      <c r="S162" s="83"/>
      <c r="T162" s="83"/>
      <c r="U162" s="83"/>
      <c r="V162" s="83"/>
      <c r="W162" s="83"/>
      <c r="X162" s="83"/>
      <c r="Y162"/>
      <c r="Z162"/>
      <c r="AA162"/>
      <c r="AB162"/>
      <c r="AC162"/>
      <c r="AD162"/>
      <c r="AE162" s="80"/>
      <c r="AF162" s="80"/>
      <c r="AG162" s="80"/>
      <c r="AH162" s="80"/>
      <c r="AI162" s="80"/>
    </row>
    <row r="163" spans="1:35" ht="29.25" customHeight="1">
      <c r="B163" s="105" t="s">
        <v>238</v>
      </c>
      <c r="C163" s="106"/>
      <c r="D163" s="106"/>
      <c r="E163" s="106"/>
      <c r="F163" t="s">
        <v>239</v>
      </c>
      <c r="M163" s="107" t="s">
        <v>3</v>
      </c>
      <c r="N163" s="107"/>
      <c r="O163" s="8" t="s">
        <v>4</v>
      </c>
      <c r="P163" s="84"/>
      <c r="Q163" s="85"/>
      <c r="R163" s="85"/>
      <c r="S163" s="85"/>
      <c r="T163" s="85"/>
      <c r="U163" s="85"/>
      <c r="V163" s="85"/>
    </row>
    <row r="164" spans="1:35" ht="24.75" customHeight="1">
      <c r="B164" s="96" t="s">
        <v>166</v>
      </c>
      <c r="C164" s="96"/>
      <c r="D164" s="96"/>
      <c r="E164" s="96"/>
      <c r="F164" s="96"/>
      <c r="G164" s="96"/>
      <c r="H164" s="97" t="s">
        <v>240</v>
      </c>
      <c r="I164" s="98"/>
      <c r="J164" s="98"/>
      <c r="K164" s="98"/>
      <c r="L164" s="98"/>
      <c r="M164" s="98"/>
      <c r="N164" s="98"/>
      <c r="O164" s="99" t="s">
        <v>52</v>
      </c>
      <c r="P164" s="99"/>
      <c r="Q164" s="99"/>
      <c r="R164" s="99"/>
      <c r="S164" s="99"/>
      <c r="T164" s="99"/>
      <c r="U164" s="98" t="s">
        <v>215</v>
      </c>
      <c r="V164" s="98"/>
      <c r="W164" s="98"/>
      <c r="X164" s="100"/>
    </row>
    <row r="165" spans="1:35" ht="24.75" customHeight="1">
      <c r="B165" s="88" t="s">
        <v>241</v>
      </c>
      <c r="C165" s="88"/>
      <c r="D165" s="88"/>
      <c r="E165" s="88"/>
      <c r="F165" s="88"/>
      <c r="G165" s="88"/>
      <c r="H165" s="89" t="s">
        <v>242</v>
      </c>
      <c r="I165" s="89"/>
      <c r="J165" s="89"/>
      <c r="K165" s="89"/>
      <c r="L165" s="89"/>
      <c r="M165" s="89"/>
      <c r="N165" s="89"/>
      <c r="O165" s="89" t="s">
        <v>243</v>
      </c>
      <c r="P165" s="89"/>
      <c r="Q165" s="89"/>
      <c r="R165" s="89"/>
      <c r="S165" s="89"/>
      <c r="T165" s="89"/>
      <c r="U165" s="101" t="s">
        <v>244</v>
      </c>
      <c r="V165" s="90"/>
      <c r="W165" s="90"/>
      <c r="X165" s="90"/>
    </row>
    <row r="166" spans="1:35" ht="24.75" customHeight="1">
      <c r="B166" s="88" t="s">
        <v>245</v>
      </c>
      <c r="C166" s="88"/>
      <c r="D166" s="88"/>
      <c r="E166" s="88"/>
      <c r="F166" s="88"/>
      <c r="G166" s="88"/>
      <c r="H166" s="89" t="s">
        <v>246</v>
      </c>
      <c r="I166" s="89"/>
      <c r="J166" s="89"/>
      <c r="K166" s="89"/>
      <c r="L166" s="89"/>
      <c r="M166" s="89"/>
      <c r="N166" s="89"/>
      <c r="O166" s="88" t="s">
        <v>247</v>
      </c>
      <c r="P166" s="88"/>
      <c r="Q166" s="88"/>
      <c r="R166" s="88"/>
      <c r="S166" s="88"/>
      <c r="T166" s="88"/>
      <c r="U166" s="90" t="s">
        <v>248</v>
      </c>
      <c r="V166" s="90"/>
      <c r="W166" s="90"/>
      <c r="X166" s="90"/>
    </row>
    <row r="167" spans="1:35" ht="31.5" customHeight="1">
      <c r="B167" s="88" t="s">
        <v>249</v>
      </c>
      <c r="C167" s="88"/>
      <c r="D167" s="88"/>
      <c r="E167" s="88"/>
      <c r="F167" s="88"/>
      <c r="G167" s="88"/>
      <c r="H167" s="94" t="s">
        <v>250</v>
      </c>
      <c r="I167" s="95"/>
      <c r="J167" s="95"/>
      <c r="K167" s="95"/>
      <c r="L167" s="95"/>
      <c r="M167" s="95"/>
      <c r="N167" s="95"/>
      <c r="O167" s="88" t="s">
        <v>251</v>
      </c>
      <c r="P167" s="88"/>
      <c r="Q167" s="88"/>
      <c r="R167" s="88"/>
      <c r="S167" s="88"/>
      <c r="T167" s="88"/>
      <c r="U167" s="90" t="s">
        <v>252</v>
      </c>
      <c r="V167" s="90"/>
      <c r="W167" s="90"/>
      <c r="X167" s="90"/>
    </row>
    <row r="168" spans="1:35" ht="24.75" customHeight="1">
      <c r="B168" s="88" t="s">
        <v>253</v>
      </c>
      <c r="C168" s="88"/>
      <c r="D168" s="88"/>
      <c r="E168" s="88"/>
      <c r="F168" s="88"/>
      <c r="G168" s="88"/>
      <c r="H168" s="89" t="s">
        <v>254</v>
      </c>
      <c r="I168" s="89"/>
      <c r="J168" s="89"/>
      <c r="K168" s="89"/>
      <c r="L168" s="89"/>
      <c r="M168" s="89"/>
      <c r="N168" s="89"/>
      <c r="O168" s="88" t="s">
        <v>255</v>
      </c>
      <c r="P168" s="88"/>
      <c r="Q168" s="88"/>
      <c r="R168" s="88"/>
      <c r="S168" s="88"/>
      <c r="T168" s="88"/>
      <c r="U168" s="90" t="s">
        <v>256</v>
      </c>
      <c r="V168" s="90"/>
      <c r="W168" s="90"/>
      <c r="X168" s="90"/>
    </row>
    <row r="169" spans="1:35" ht="24.75" customHeight="1">
      <c r="B169" s="88" t="s">
        <v>257</v>
      </c>
      <c r="C169" s="88"/>
      <c r="D169" s="88"/>
      <c r="E169" s="88"/>
      <c r="F169" s="88"/>
      <c r="G169" s="88"/>
      <c r="H169" s="89" t="s">
        <v>246</v>
      </c>
      <c r="I169" s="89"/>
      <c r="J169" s="89"/>
      <c r="K169" s="89"/>
      <c r="L169" s="89"/>
      <c r="M169" s="89"/>
      <c r="N169" s="89"/>
      <c r="O169" s="88" t="s">
        <v>258</v>
      </c>
      <c r="P169" s="88"/>
      <c r="Q169" s="88"/>
      <c r="R169" s="88"/>
      <c r="S169" s="88"/>
      <c r="T169" s="88"/>
      <c r="U169" s="90" t="s">
        <v>259</v>
      </c>
      <c r="V169" s="90"/>
      <c r="W169" s="90"/>
      <c r="X169" s="90"/>
    </row>
    <row r="170" spans="1:35" ht="24.75" customHeight="1">
      <c r="B170" s="88" t="s">
        <v>260</v>
      </c>
      <c r="C170" s="88"/>
      <c r="D170" s="88"/>
      <c r="E170" s="88"/>
      <c r="F170" s="88"/>
      <c r="G170" s="88"/>
      <c r="H170" s="89" t="s">
        <v>261</v>
      </c>
      <c r="I170" s="89"/>
      <c r="J170" s="89"/>
      <c r="K170" s="89"/>
      <c r="L170" s="89"/>
      <c r="M170" s="89"/>
      <c r="N170" s="89"/>
      <c r="O170" s="88" t="s">
        <v>262</v>
      </c>
      <c r="P170" s="88"/>
      <c r="Q170" s="88"/>
      <c r="R170" s="88"/>
      <c r="S170" s="88"/>
      <c r="T170" s="88"/>
      <c r="U170" s="90" t="s">
        <v>263</v>
      </c>
      <c r="V170" s="90"/>
      <c r="W170" s="90"/>
      <c r="X170" s="90"/>
    </row>
    <row r="171" spans="1:35" ht="24.75" customHeight="1">
      <c r="B171" s="88" t="s">
        <v>264</v>
      </c>
      <c r="C171" s="88"/>
      <c r="D171" s="88"/>
      <c r="E171" s="88"/>
      <c r="F171" s="88"/>
      <c r="G171" s="88"/>
      <c r="H171" s="89" t="s">
        <v>265</v>
      </c>
      <c r="I171" s="89"/>
      <c r="J171" s="89"/>
      <c r="K171" s="89"/>
      <c r="L171" s="89"/>
      <c r="M171" s="89"/>
      <c r="N171" s="89"/>
      <c r="O171" s="92" t="s">
        <v>266</v>
      </c>
      <c r="P171" s="93"/>
      <c r="Q171" s="93"/>
      <c r="R171" s="93"/>
      <c r="S171" s="93"/>
      <c r="T171" s="93"/>
      <c r="U171" s="90" t="s">
        <v>267</v>
      </c>
      <c r="V171" s="90"/>
      <c r="W171" s="90"/>
      <c r="X171" s="90"/>
    </row>
    <row r="172" spans="1:35" ht="31.5" customHeight="1">
      <c r="B172" s="88" t="s">
        <v>268</v>
      </c>
      <c r="C172" s="88"/>
      <c r="D172" s="88"/>
      <c r="E172" s="88"/>
      <c r="F172" s="88"/>
      <c r="G172" s="88"/>
      <c r="H172" s="91" t="s">
        <v>269</v>
      </c>
      <c r="I172" s="91"/>
      <c r="J172" s="91"/>
      <c r="K172" s="91"/>
      <c r="L172" s="91"/>
      <c r="M172" s="91"/>
      <c r="N172" s="91"/>
      <c r="O172" s="88" t="s">
        <v>270</v>
      </c>
      <c r="P172" s="88"/>
      <c r="Q172" s="88"/>
      <c r="R172" s="88"/>
      <c r="S172" s="88"/>
      <c r="T172" s="88"/>
      <c r="U172" s="90" t="s">
        <v>271</v>
      </c>
      <c r="V172" s="90"/>
      <c r="W172" s="90"/>
      <c r="X172" s="90"/>
    </row>
    <row r="173" spans="1:35" ht="24.75" customHeight="1">
      <c r="B173" s="88" t="s">
        <v>272</v>
      </c>
      <c r="C173" s="88"/>
      <c r="D173" s="88"/>
      <c r="E173" s="88"/>
      <c r="F173" s="88"/>
      <c r="G173" s="88"/>
      <c r="H173" s="89" t="s">
        <v>273</v>
      </c>
      <c r="I173" s="89"/>
      <c r="J173" s="89"/>
      <c r="K173" s="89"/>
      <c r="L173" s="89"/>
      <c r="M173" s="89"/>
      <c r="N173" s="89"/>
      <c r="O173" s="88" t="s">
        <v>274</v>
      </c>
      <c r="P173" s="88"/>
      <c r="Q173" s="88"/>
      <c r="R173" s="88"/>
      <c r="S173" s="88"/>
      <c r="T173" s="88"/>
      <c r="U173" s="90" t="s">
        <v>275</v>
      </c>
      <c r="V173" s="90"/>
      <c r="W173" s="90"/>
      <c r="X173" s="90"/>
    </row>
    <row r="174" spans="1:35" ht="30.75" customHeight="1">
      <c r="B174" s="88" t="s">
        <v>276</v>
      </c>
      <c r="C174" s="88"/>
      <c r="D174" s="88"/>
      <c r="E174" s="88"/>
      <c r="F174" s="88"/>
      <c r="G174" s="88"/>
      <c r="H174" s="89" t="s">
        <v>265</v>
      </c>
      <c r="I174" s="89"/>
      <c r="J174" s="89"/>
      <c r="K174" s="89"/>
      <c r="L174" s="89"/>
      <c r="M174" s="89"/>
      <c r="N174" s="89"/>
      <c r="O174" s="88" t="s">
        <v>277</v>
      </c>
      <c r="P174" s="88"/>
      <c r="Q174" s="88"/>
      <c r="R174" s="88"/>
      <c r="S174" s="88"/>
      <c r="T174" s="88"/>
      <c r="U174" s="90" t="s">
        <v>278</v>
      </c>
      <c r="V174" s="90"/>
      <c r="W174" s="90"/>
      <c r="X174" s="90"/>
    </row>
    <row r="175" spans="1:35" ht="30.75" customHeight="1">
      <c r="B175" s="88" t="s">
        <v>279</v>
      </c>
      <c r="C175" s="88"/>
      <c r="D175" s="88"/>
      <c r="E175" s="88"/>
      <c r="F175" s="88"/>
      <c r="G175" s="88"/>
      <c r="H175" s="89" t="s">
        <v>280</v>
      </c>
      <c r="I175" s="89"/>
      <c r="J175" s="89"/>
      <c r="K175" s="89"/>
      <c r="L175" s="89"/>
      <c r="M175" s="89"/>
      <c r="N175" s="89"/>
      <c r="O175" s="88" t="s">
        <v>281</v>
      </c>
      <c r="P175" s="88"/>
      <c r="Q175" s="88"/>
      <c r="R175" s="88"/>
      <c r="S175" s="88"/>
      <c r="T175" s="88"/>
      <c r="U175" s="90" t="s">
        <v>282</v>
      </c>
      <c r="V175" s="90"/>
      <c r="W175" s="90"/>
      <c r="X175" s="90"/>
    </row>
    <row r="176" spans="1:35" ht="9" customHeight="1"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25:29" ht="9" customHeight="1"/>
    <row r="178" spans="25:29" ht="41.5">
      <c r="Y178" s="87"/>
      <c r="Z178" s="87"/>
      <c r="AA178" s="87"/>
      <c r="AB178" s="87"/>
      <c r="AC178" s="87"/>
    </row>
    <row r="181" spans="25:29" ht="23.25" customHeight="1"/>
    <row r="182" spans="25:29" ht="23.25" customHeight="1"/>
    <row r="183" spans="25:29" ht="23.25" customHeight="1"/>
    <row r="184" spans="25:29" ht="23.25" customHeight="1"/>
    <row r="185" spans="25:29" ht="23.25" customHeight="1"/>
    <row r="186" spans="25:29" ht="23.25" customHeight="1"/>
    <row r="187" spans="25:29" ht="23.25" customHeight="1"/>
    <row r="188" spans="25:29" ht="23.25" customHeight="1"/>
    <row r="189" spans="25:29" ht="23.25" customHeight="1"/>
    <row r="190" spans="25:29" ht="23.25" customHeight="1"/>
    <row r="191" spans="25:29" ht="23.25" customHeight="1"/>
    <row r="192" spans="25:29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</sheetData>
  <mergeCells count="465"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B6:C6"/>
    <mergeCell ref="D6:I6"/>
    <mergeCell ref="J6:K6"/>
    <mergeCell ref="L6:Q6"/>
    <mergeCell ref="R6:S7"/>
    <mergeCell ref="T6:X6"/>
    <mergeCell ref="B7:C7"/>
    <mergeCell ref="D7:I7"/>
    <mergeCell ref="J7:K7"/>
    <mergeCell ref="L7:Q7"/>
    <mergeCell ref="B30:C30"/>
    <mergeCell ref="D30:E30"/>
    <mergeCell ref="F30:G30"/>
    <mergeCell ref="H30:I30"/>
    <mergeCell ref="J30:K30"/>
    <mergeCell ref="L30:M30"/>
    <mergeCell ref="T7:X7"/>
    <mergeCell ref="B26:F26"/>
    <mergeCell ref="B28:G28"/>
    <mergeCell ref="H28:I28"/>
    <mergeCell ref="B29:C29"/>
    <mergeCell ref="D29:E29"/>
    <mergeCell ref="F29:G29"/>
    <mergeCell ref="H29:I29"/>
    <mergeCell ref="J29:K29"/>
    <mergeCell ref="L29:M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L51:Q51"/>
    <mergeCell ref="N40:O40"/>
    <mergeCell ref="P40:Q40"/>
    <mergeCell ref="R40:S40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53:E53"/>
    <mergeCell ref="F53:G53"/>
    <mergeCell ref="C54:D54"/>
    <mergeCell ref="E54:F54"/>
    <mergeCell ref="G54:H54"/>
    <mergeCell ref="I54:J54"/>
    <mergeCell ref="B48:F48"/>
    <mergeCell ref="B50:D50"/>
    <mergeCell ref="B51:C51"/>
    <mergeCell ref="D51:I51"/>
    <mergeCell ref="J51:K51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3:E63"/>
    <mergeCell ref="F63:L63"/>
    <mergeCell ref="M63:O63"/>
    <mergeCell ref="P63:Q63"/>
    <mergeCell ref="B65:F65"/>
    <mergeCell ref="B67:E67"/>
    <mergeCell ref="F67:O67"/>
    <mergeCell ref="P67:Q67"/>
    <mergeCell ref="O59:P59"/>
    <mergeCell ref="Q59:R59"/>
    <mergeCell ref="B61:G61"/>
    <mergeCell ref="H61:I61"/>
    <mergeCell ref="B62:E62"/>
    <mergeCell ref="F62:L62"/>
    <mergeCell ref="M62:O62"/>
    <mergeCell ref="P62:Q62"/>
    <mergeCell ref="C59:D59"/>
    <mergeCell ref="E59:F59"/>
    <mergeCell ref="G59:H59"/>
    <mergeCell ref="I59:J59"/>
    <mergeCell ref="K59:L59"/>
    <mergeCell ref="M59:N59"/>
    <mergeCell ref="B70:I70"/>
    <mergeCell ref="J70:O70"/>
    <mergeCell ref="P70:Q70"/>
    <mergeCell ref="B71:I71"/>
    <mergeCell ref="J71:O71"/>
    <mergeCell ref="P71:Q71"/>
    <mergeCell ref="B68:I68"/>
    <mergeCell ref="J68:O68"/>
    <mergeCell ref="P68:Q68"/>
    <mergeCell ref="B69:I69"/>
    <mergeCell ref="J69:O69"/>
    <mergeCell ref="P69:Q69"/>
    <mergeCell ref="B76:G76"/>
    <mergeCell ref="H76:I76"/>
    <mergeCell ref="B77:I77"/>
    <mergeCell ref="J77:N77"/>
    <mergeCell ref="O77:S77"/>
    <mergeCell ref="T77:V77"/>
    <mergeCell ref="B72:I72"/>
    <mergeCell ref="J72:O72"/>
    <mergeCell ref="P72:Q72"/>
    <mergeCell ref="J73:O73"/>
    <mergeCell ref="P73:Q73"/>
    <mergeCell ref="J74:O74"/>
    <mergeCell ref="P74:Q74"/>
    <mergeCell ref="B81:I81"/>
    <mergeCell ref="P81:U81"/>
    <mergeCell ref="B82:I82"/>
    <mergeCell ref="P82:U82"/>
    <mergeCell ref="B83:I83"/>
    <mergeCell ref="P83:U83"/>
    <mergeCell ref="B78:I78"/>
    <mergeCell ref="J78:N78"/>
    <mergeCell ref="O78:S78"/>
    <mergeCell ref="T78:V78"/>
    <mergeCell ref="B80:I80"/>
    <mergeCell ref="J80:K80"/>
    <mergeCell ref="P80:U80"/>
    <mergeCell ref="V80:W80"/>
    <mergeCell ref="B88:G88"/>
    <mergeCell ref="H88:M88"/>
    <mergeCell ref="P88:U88"/>
    <mergeCell ref="B89:G89"/>
    <mergeCell ref="H89:M89"/>
    <mergeCell ref="B90:G90"/>
    <mergeCell ref="H90:M90"/>
    <mergeCell ref="O90:U90"/>
    <mergeCell ref="P84:U84"/>
    <mergeCell ref="P85:U85"/>
    <mergeCell ref="B86:F86"/>
    <mergeCell ref="G86:H86"/>
    <mergeCell ref="P86:U86"/>
    <mergeCell ref="B87:G87"/>
    <mergeCell ref="H87:M87"/>
    <mergeCell ref="P87:U87"/>
    <mergeCell ref="V90:W90"/>
    <mergeCell ref="B91:G91"/>
    <mergeCell ref="H91:M91"/>
    <mergeCell ref="O91:S91"/>
    <mergeCell ref="T91:X91"/>
    <mergeCell ref="B92:G92"/>
    <mergeCell ref="H92:M92"/>
    <mergeCell ref="O92:S92"/>
    <mergeCell ref="T92:X92"/>
    <mergeCell ref="B95:G95"/>
    <mergeCell ref="H95:M95"/>
    <mergeCell ref="B96:G96"/>
    <mergeCell ref="H96:M96"/>
    <mergeCell ref="O96:U96"/>
    <mergeCell ref="V96:W96"/>
    <mergeCell ref="B93:G93"/>
    <mergeCell ref="H93:M93"/>
    <mergeCell ref="O93:S93"/>
    <mergeCell ref="T93:X93"/>
    <mergeCell ref="B94:G94"/>
    <mergeCell ref="H94:M94"/>
    <mergeCell ref="O94:S94"/>
    <mergeCell ref="T94:X94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H97:M97"/>
    <mergeCell ref="O97:S97"/>
    <mergeCell ref="T97:X97"/>
    <mergeCell ref="B98:G98"/>
    <mergeCell ref="H98:M98"/>
    <mergeCell ref="O98:S98"/>
    <mergeCell ref="T98:X98"/>
    <mergeCell ref="B103:G103"/>
    <mergeCell ref="H103:M103"/>
    <mergeCell ref="O103:S103"/>
    <mergeCell ref="T103:X103"/>
    <mergeCell ref="B104:G104"/>
    <mergeCell ref="H104:M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7:G107"/>
    <mergeCell ref="H107:M107"/>
    <mergeCell ref="O107:S107"/>
    <mergeCell ref="T107:X107"/>
    <mergeCell ref="B108:G108"/>
    <mergeCell ref="H108:M108"/>
    <mergeCell ref="O108:S108"/>
    <mergeCell ref="T108:X108"/>
    <mergeCell ref="B105:G105"/>
    <mergeCell ref="H105:M105"/>
    <mergeCell ref="O105:U105"/>
    <mergeCell ref="V105:W105"/>
    <mergeCell ref="B106:G106"/>
    <mergeCell ref="H106:M106"/>
    <mergeCell ref="O106:S106"/>
    <mergeCell ref="T106:X106"/>
    <mergeCell ref="O111:U111"/>
    <mergeCell ref="O112:U112"/>
    <mergeCell ref="O113:U113"/>
    <mergeCell ref="O114:U114"/>
    <mergeCell ref="O115:U115"/>
    <mergeCell ref="O116:U116"/>
    <mergeCell ref="B109:G109"/>
    <mergeCell ref="H109:M109"/>
    <mergeCell ref="B110:G110"/>
    <mergeCell ref="H110:M110"/>
    <mergeCell ref="O110:R110"/>
    <mergeCell ref="S110:T110"/>
    <mergeCell ref="S121:V123"/>
    <mergeCell ref="K122:N122"/>
    <mergeCell ref="O122:O123"/>
    <mergeCell ref="P122:P123"/>
    <mergeCell ref="Q122:Q123"/>
    <mergeCell ref="R122:R123"/>
    <mergeCell ref="K123:L123"/>
    <mergeCell ref="M123:N123"/>
    <mergeCell ref="B118:L118"/>
    <mergeCell ref="B120:E120"/>
    <mergeCell ref="F120:G120"/>
    <mergeCell ref="B121:B123"/>
    <mergeCell ref="C121:F123"/>
    <mergeCell ref="G121:J123"/>
    <mergeCell ref="K121:R121"/>
    <mergeCell ref="M126:N126"/>
    <mergeCell ref="S126:V126"/>
    <mergeCell ref="B128:F128"/>
    <mergeCell ref="G128:H128"/>
    <mergeCell ref="C124:F124"/>
    <mergeCell ref="G124:J124"/>
    <mergeCell ref="K124:L124"/>
    <mergeCell ref="M124:N124"/>
    <mergeCell ref="S124:V124"/>
    <mergeCell ref="C125:F125"/>
    <mergeCell ref="G125:J125"/>
    <mergeCell ref="K125:L125"/>
    <mergeCell ref="M125:N125"/>
    <mergeCell ref="S125:V125"/>
    <mergeCell ref="B129:I129"/>
    <mergeCell ref="B130:I130"/>
    <mergeCell ref="B131:I131"/>
    <mergeCell ref="B132:I132"/>
    <mergeCell ref="B133:I133"/>
    <mergeCell ref="B134:I134"/>
    <mergeCell ref="C126:F126"/>
    <mergeCell ref="G126:J126"/>
    <mergeCell ref="K126:L126"/>
    <mergeCell ref="B141:E141"/>
    <mergeCell ref="F141:K141"/>
    <mergeCell ref="B142:E142"/>
    <mergeCell ref="F142:K142"/>
    <mergeCell ref="B144:F144"/>
    <mergeCell ref="G144:H144"/>
    <mergeCell ref="B135:I135"/>
    <mergeCell ref="B137:L137"/>
    <mergeCell ref="B139:E139"/>
    <mergeCell ref="F139:G139"/>
    <mergeCell ref="B140:E140"/>
    <mergeCell ref="F140:K140"/>
    <mergeCell ref="B147:E147"/>
    <mergeCell ref="F147:H147"/>
    <mergeCell ref="I147:L147"/>
    <mergeCell ref="M147:P147"/>
    <mergeCell ref="B148:E148"/>
    <mergeCell ref="F148:H148"/>
    <mergeCell ref="I148:L148"/>
    <mergeCell ref="M148:P148"/>
    <mergeCell ref="B145:E145"/>
    <mergeCell ref="F145:H145"/>
    <mergeCell ref="I145:L145"/>
    <mergeCell ref="M145:P145"/>
    <mergeCell ref="B146:E146"/>
    <mergeCell ref="F146:H146"/>
    <mergeCell ref="I146:L146"/>
    <mergeCell ref="M146:P146"/>
    <mergeCell ref="U152:X152"/>
    <mergeCell ref="B153:G153"/>
    <mergeCell ref="H153:N154"/>
    <mergeCell ref="O153:T154"/>
    <mergeCell ref="U153:X154"/>
    <mergeCell ref="B154:G154"/>
    <mergeCell ref="B149:L149"/>
    <mergeCell ref="B151:G151"/>
    <mergeCell ref="H151:I151"/>
    <mergeCell ref="B152:G152"/>
    <mergeCell ref="H152:N152"/>
    <mergeCell ref="O152:T152"/>
    <mergeCell ref="B159:G159"/>
    <mergeCell ref="H159:K159"/>
    <mergeCell ref="L159:O159"/>
    <mergeCell ref="P159:X159"/>
    <mergeCell ref="B160:G160"/>
    <mergeCell ref="H160:K160"/>
    <mergeCell ref="L160:O160"/>
    <mergeCell ref="P160:X160"/>
    <mergeCell ref="B155:G155"/>
    <mergeCell ref="H155:N156"/>
    <mergeCell ref="O155:T156"/>
    <mergeCell ref="U155:X156"/>
    <mergeCell ref="B156:G156"/>
    <mergeCell ref="B158:G158"/>
    <mergeCell ref="H158:I158"/>
    <mergeCell ref="B164:G164"/>
    <mergeCell ref="H164:N164"/>
    <mergeCell ref="O164:T164"/>
    <mergeCell ref="U164:X164"/>
    <mergeCell ref="B165:G165"/>
    <mergeCell ref="H165:N165"/>
    <mergeCell ref="O165:T165"/>
    <mergeCell ref="U165:X165"/>
    <mergeCell ref="B161:G161"/>
    <mergeCell ref="H161:K161"/>
    <mergeCell ref="L161:O161"/>
    <mergeCell ref="P161:X161"/>
    <mergeCell ref="B163:E163"/>
    <mergeCell ref="M163:N163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B166:G166"/>
    <mergeCell ref="H166:N166"/>
    <mergeCell ref="O166:T166"/>
    <mergeCell ref="U166:X166"/>
    <mergeCell ref="B167:G167"/>
    <mergeCell ref="H167:N167"/>
    <mergeCell ref="O167:T167"/>
    <mergeCell ref="U167:X167"/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Y178:AC178"/>
    <mergeCell ref="B174:G174"/>
    <mergeCell ref="H174:N174"/>
    <mergeCell ref="O174:T174"/>
    <mergeCell ref="U174:X174"/>
    <mergeCell ref="B175:G175"/>
    <mergeCell ref="H175:N175"/>
    <mergeCell ref="O175:T175"/>
    <mergeCell ref="U175:X175"/>
  </mergeCells>
  <phoneticPr fontId="3"/>
  <hyperlinks>
    <hyperlink ref="Y120:AC123" location="目次!A1" display="目次に戻る"/>
    <hyperlink ref="Y139:AC139" location="目次!A1" display="目次に戻る"/>
    <hyperlink ref="Y178:AC178" location="目次!A1" display="目次に戻る"/>
    <hyperlink ref="AD149" location="目次!A1" display="目次に戻る"/>
    <hyperlink ref="Y158:AC161" location="目次!A1" display="目次に戻る"/>
    <hyperlink ref="Z158:AD161" location="目次!A1" display="目次に戻る"/>
    <hyperlink ref="Y152:AC154" location="目次!A1" display="目次に戻る"/>
    <hyperlink ref="Z151:AD154" location="目次!A1" display="目次に戻る"/>
    <hyperlink ref="Y156:AC156" location="目次!A1" display="目次に戻る"/>
    <hyperlink ref="Z156:AD156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5" max="23" man="1"/>
    <brk id="47" max="23" man="1"/>
    <brk id="79" max="23" man="1"/>
    <brk id="117" max="16383" man="1"/>
    <brk id="148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18開南</vt:lpstr>
      <vt:lpstr>'18開南'!Print_Area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2026-03-26T01:52:24Z</dcterms:created>
  <dcterms:modified xsi:type="dcterms:W3CDTF">2026-03-30T07:46:08Z</dcterms:modified>
</cp:coreProperties>
</file>