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890" windowWidth="28800" xWindow="0" yWindow="0"/>
  </bookViews>
  <sheets>
    <sheet r:id="rId1" name="2城東" sheetId="1"/>
  </sheets>
  <externalReferences>
    <externalReference r:id="rId2"/>
  </externalReferences>
  <definedNames>
    <definedName localSheetId="0" name="_xlnm.Print_Area">'2城東'!$A$1:$X$160</definedName>
    <definedName hidden="1" localSheetId="0" name="Z_818BF9DD_E155_4641_96DB_F10DCC046B31_.wvu.PrintArea">'2城東'!$A$1:$X$159</definedName>
    <definedName hidden="1" localSheetId="0" name="Z_E2552800_251D_41CA_A2CE_2AC49632D583_.wvu.PrintArea">'2城東'!$A$1:$X$160</definedName>
    <definedName hidden="1" localSheetId="0" name="Z_F7D6EA6B_8517_4614_A7B9_67C92B6F66B2_.wvu.PrintArea">'2城東'!$A$1:$X$160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9" i="1" l="1"/>
  <c r="M80" i="1" s="1"/>
  <c r="Q59" i="1"/>
  <c r="Q58" i="1"/>
  <c r="Q57" i="1"/>
  <c r="Q56" i="1"/>
  <c r="Q55" i="1"/>
  <c r="T41" i="1"/>
  <c r="V39" i="1" s="1"/>
  <c r="P41" i="1"/>
  <c r="R39" i="1" s="1"/>
  <c r="V40" i="1"/>
  <c r="R40" i="1"/>
  <c r="N40" i="1"/>
  <c r="J40" i="1"/>
  <c r="F40" i="1"/>
  <c r="N39" i="1"/>
  <c r="J39" i="1"/>
  <c r="F39" i="1"/>
  <c r="V38" i="1"/>
  <c r="R38" i="1"/>
  <c r="N38" i="1"/>
  <c r="J38" i="1"/>
  <c r="F38" i="1"/>
  <c r="L33" i="1"/>
  <c r="J33" i="1"/>
  <c r="H33" i="1"/>
  <c r="F33" i="1"/>
  <c r="D33" i="1"/>
</calcChain>
</file>

<file path=xl/sharedStrings.xml><?xml version="1.0" encoding="utf-8"?>
<sst xmlns="http://schemas.openxmlformats.org/spreadsheetml/2006/main" count="332" uniqueCount="255">
  <si>
    <t>城東小学校区</t>
    <rPh sb="0" eb="2">
      <t>ジョウトウ</t>
    </rPh>
    <rPh sb="2" eb="5">
      <t>ショウガッコウ</t>
    </rPh>
    <phoneticPr fontId="4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</si>
  <si>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4"/>
  </si>
  <si>
    <t>R7.11.1</t>
    <phoneticPr fontId="4"/>
  </si>
  <si>
    <t>現在</t>
    <rPh sb="0" eb="2">
      <t>ゲンザイ</t>
    </rPh>
    <phoneticPr fontId="14"/>
  </si>
  <si>
    <t>町字名</t>
    <rPh sb="0" eb="1">
      <t>チョウ</t>
    </rPh>
    <rPh sb="1" eb="2">
      <t>アザ</t>
    </rPh>
    <rPh sb="2" eb="3">
      <t>メイ</t>
    </rPh>
    <phoneticPr fontId="4"/>
  </si>
  <si>
    <t>丁目番号</t>
    <rPh sb="0" eb="2">
      <t>チョウメ</t>
    </rPh>
    <rPh sb="2" eb="3">
      <t>バン</t>
    </rPh>
    <rPh sb="3" eb="4">
      <t>ゴウ</t>
    </rPh>
    <phoneticPr fontId="4"/>
  </si>
  <si>
    <t>丁目番号</t>
    <rPh sb="0" eb="2">
      <t>チョウメ</t>
    </rPh>
    <rPh sb="2" eb="4">
      <t>バンゴウ</t>
    </rPh>
    <phoneticPr fontId="4"/>
  </si>
  <si>
    <t>首里石嶺町</t>
    <rPh sb="0" eb="2">
      <t>シュリ</t>
    </rPh>
    <rPh sb="2" eb="3">
      <t>イシ</t>
    </rPh>
    <rPh sb="3" eb="4">
      <t>ミネ</t>
    </rPh>
    <rPh sb="4" eb="5">
      <t>チョウ</t>
    </rPh>
    <phoneticPr fontId="4"/>
  </si>
  <si>
    <t>2丁目（全部）</t>
    <rPh sb="1" eb="3">
      <t>チョウメ</t>
    </rPh>
    <rPh sb="4" eb="6">
      <t>ゼンブ</t>
    </rPh>
    <phoneticPr fontId="4"/>
  </si>
  <si>
    <t>首里汀良町</t>
    <rPh sb="0" eb="2">
      <t>シュリ</t>
    </rPh>
    <rPh sb="2" eb="4">
      <t>テラ</t>
    </rPh>
    <rPh sb="4" eb="5">
      <t>チョウ</t>
    </rPh>
    <phoneticPr fontId="4"/>
  </si>
  <si>
    <t>3丁目42番地1、64～114番地（72番地1は城西小）</t>
    <rPh sb="1" eb="3">
      <t>チョウメ</t>
    </rPh>
    <rPh sb="5" eb="7">
      <t>バンチ</t>
    </rPh>
    <rPh sb="15" eb="17">
      <t>バンチ</t>
    </rPh>
    <phoneticPr fontId="4"/>
  </si>
  <si>
    <t>首里久場川町</t>
    <rPh sb="0" eb="2">
      <t>シュリ</t>
    </rPh>
    <rPh sb="2" eb="5">
      <t>クバガワ</t>
    </rPh>
    <rPh sb="5" eb="6">
      <t>チョウ</t>
    </rPh>
    <phoneticPr fontId="4"/>
  </si>
  <si>
    <t>2丁目88、135～155番地</t>
    <rPh sb="1" eb="3">
      <t>チョウメ</t>
    </rPh>
    <rPh sb="13" eb="15">
      <t>バンチ</t>
    </rPh>
    <phoneticPr fontId="4"/>
  </si>
  <si>
    <t>首里鳥堀町</t>
    <rPh sb="0" eb="2">
      <t>シュリ</t>
    </rPh>
    <rPh sb="2" eb="4">
      <t>トリホリ</t>
    </rPh>
    <rPh sb="4" eb="5">
      <t>チョウ</t>
    </rPh>
    <phoneticPr fontId="4"/>
  </si>
  <si>
    <t>4丁目101～146番地</t>
    <rPh sb="1" eb="3">
      <t>チョウメ</t>
    </rPh>
    <rPh sb="10" eb="12">
      <t>バンチ</t>
    </rPh>
    <phoneticPr fontId="4"/>
  </si>
  <si>
    <t>【基本情報】</t>
    <rPh sb="1" eb="3">
      <t>キホン</t>
    </rPh>
    <rPh sb="3" eb="5">
      <t>ジョウホウ</t>
    </rPh>
    <phoneticPr fontId="4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</si>
  <si>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4"/>
  </si>
  <si>
    <t>R7.11.1</t>
    <phoneticPr fontId="4"/>
  </si>
  <si>
    <t>年度</t>
    <rPh sb="0" eb="2">
      <t>ネンド</t>
    </rPh>
    <phoneticPr fontId="4"/>
  </si>
  <si>
    <t>R3</t>
  </si>
  <si>
    <t>R4</t>
  </si>
  <si>
    <t>R5</t>
  </si>
  <si>
    <t>R6</t>
  </si>
  <si>
    <t>男性</t>
    <rPh sb="0" eb="2">
      <t>ダンセイ</t>
    </rPh>
    <phoneticPr fontId="4"/>
  </si>
  <si>
    <t>女性</t>
    <rPh sb="0" eb="2">
      <t>ジョセイ</t>
    </rPh>
    <phoneticPr fontId="4"/>
  </si>
  <si>
    <t>全人口</t>
    <rPh sb="0" eb="3">
      <t>ゼンジンコウ</t>
    </rPh>
    <phoneticPr fontId="4"/>
  </si>
  <si>
    <t>世帯数</t>
    <rPh sb="0" eb="3">
      <t>セタイスウ</t>
    </rPh>
    <phoneticPr fontId="4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</si>
  <si>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4"/>
  </si>
  <si>
    <t>R7.11.1</t>
    <phoneticPr fontId="4"/>
  </si>
  <si>
    <t>率</t>
    <rPh sb="0" eb="1">
      <t>リツ</t>
    </rPh>
    <phoneticPr fontId="4"/>
  </si>
  <si>
    <t>0～14歳</t>
    <rPh sb="4" eb="5">
      <t>サイ</t>
    </rPh>
    <phoneticPr fontId="4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</si>
  <si>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4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</si>
  <si>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4"/>
  </si>
  <si>
    <t>合計</t>
    <rPh sb="0" eb="2">
      <t>ゴウケイ</t>
    </rPh>
    <phoneticPr fontId="4"/>
  </si>
  <si>
    <t>【小学校情報】</t>
    <rPh sb="1" eb="2">
      <t>ショウ</t>
    </rPh>
    <rPh sb="2" eb="4">
      <t>ガッコウ</t>
    </rPh>
    <rPh sb="4" eb="6">
      <t>ジョウホウ</t>
    </rPh>
    <phoneticPr fontId="4"/>
  </si>
  <si>
    <t>城東小学校</t>
    <rPh sb="0" eb="2">
      <t>ジョウトウ</t>
    </rPh>
    <rPh sb="2" eb="3">
      <t>ショウ</t>
    </rPh>
    <rPh sb="3" eb="5">
      <t>ガッコウ</t>
    </rPh>
    <phoneticPr fontId="4"/>
  </si>
  <si>
    <t>所在地</t>
  </si>
  <si>
    <t>首里石嶺町２－７４－１</t>
    <rPh sb="0" eb="2">
      <t>シュリ</t>
    </rPh>
    <rPh sb="2" eb="4">
      <t>イシミネ</t>
    </rPh>
    <rPh sb="4" eb="5">
      <t>チョウ</t>
    </rPh>
    <phoneticPr fontId="4"/>
  </si>
  <si>
    <t>設立年</t>
    <rPh sb="0" eb="2">
      <t>セツリツ</t>
    </rPh>
    <rPh sb="2" eb="3">
      <t>ネン</t>
    </rPh>
    <phoneticPr fontId="4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</si>
  <si>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4"/>
  </si>
  <si>
    <t>1年生</t>
    <rPh sb="1" eb="3">
      <t>ネンセイ</t>
    </rPh>
    <phoneticPr fontId="4"/>
  </si>
  <si>
    <t>2年生</t>
    <rPh sb="1" eb="3">
      <t>ネンセイ</t>
    </rPh>
    <phoneticPr fontId="4"/>
  </si>
  <si>
    <t>3年生</t>
    <rPh sb="1" eb="3">
      <t>ネンセイ</t>
    </rPh>
    <phoneticPr fontId="4"/>
  </si>
  <si>
    <t>4年生</t>
    <rPh sb="1" eb="3">
      <t>ネンセイ</t>
    </rPh>
    <phoneticPr fontId="4"/>
  </si>
  <si>
    <t>5年生</t>
    <rPh sb="1" eb="3">
      <t>ネンセイ</t>
    </rPh>
    <phoneticPr fontId="4"/>
  </si>
  <si>
    <t>6年生</t>
    <rPh sb="1" eb="3">
      <t>ネンセイ</t>
    </rPh>
    <phoneticPr fontId="4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</si>
  <si>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4"/>
  </si>
  <si>
    <t>R7</t>
    <phoneticPr fontId="4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</si>
  <si>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</si>
  <si>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R7.11.1</t>
    <phoneticPr fontId="4"/>
  </si>
  <si>
    <t>学校名</t>
    <rPh sb="0" eb="3">
      <t>ガッコウメイ</t>
    </rPh>
    <phoneticPr fontId="4"/>
  </si>
  <si>
    <t>所在地</t>
    <rPh sb="0" eb="3">
      <t>ショザイチ</t>
    </rPh>
    <phoneticPr fontId="4"/>
  </si>
  <si>
    <t>面積（㎡）</t>
    <rPh sb="0" eb="2">
      <t>メンセキ</t>
    </rPh>
    <phoneticPr fontId="4"/>
  </si>
  <si>
    <t>和室</t>
    <rPh sb="0" eb="2">
      <t>ワシツ</t>
    </rPh>
    <phoneticPr fontId="4"/>
  </si>
  <si>
    <t>城東小学校</t>
    <rPh sb="0" eb="5">
      <t>ジョウトウショウガッコウ</t>
    </rPh>
    <phoneticPr fontId="4"/>
  </si>
  <si>
    <t>首里石嶺町2-74-1</t>
    <rPh sb="0" eb="2">
      <t>シュリ</t>
    </rPh>
    <rPh sb="2" eb="4">
      <t>イシミネ</t>
    </rPh>
    <rPh sb="4" eb="5">
      <t>チョウ</t>
    </rPh>
    <phoneticPr fontId="4"/>
  </si>
  <si>
    <t>あり</t>
    <phoneticPr fontId="4"/>
  </si>
  <si>
    <t>【地域情報】</t>
    <rPh sb="1" eb="3">
      <t>チイキ</t>
    </rPh>
    <rPh sb="3" eb="5">
      <t>ジョウホウ</t>
    </rPh>
    <phoneticPr fontId="4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</si>
  <si>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4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</si>
  <si>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4"/>
  </si>
  <si>
    <t>自治会名</t>
    <rPh sb="0" eb="3">
      <t>ジチカイ</t>
    </rPh>
    <rPh sb="3" eb="4">
      <t>メイ</t>
    </rPh>
    <phoneticPr fontId="4"/>
  </si>
  <si>
    <t>区域</t>
    <rPh sb="0" eb="2">
      <t>クイキ</t>
    </rPh>
    <phoneticPr fontId="4"/>
  </si>
  <si>
    <t>加入
世帯</t>
    <rPh sb="0" eb="2">
      <t>カニュウ</t>
    </rPh>
    <rPh sb="3" eb="5">
      <t>セタイ</t>
    </rPh>
    <phoneticPr fontId="4"/>
  </si>
  <si>
    <t>汀良市営住宅自治会</t>
    <rPh sb="0" eb="2">
      <t>テラ</t>
    </rPh>
    <rPh sb="2" eb="4">
      <t>シエイ</t>
    </rPh>
    <rPh sb="4" eb="6">
      <t>ジュウタク</t>
    </rPh>
    <rPh sb="6" eb="9">
      <t>ジチカイ</t>
    </rPh>
    <phoneticPr fontId="4"/>
  </si>
  <si>
    <t>首里汀良町3-111-1（汀良市営住宅）</t>
    <rPh sb="0" eb="5">
      <t>シュリテラチョウ</t>
    </rPh>
    <rPh sb="13" eb="17">
      <t>テラシエイ</t>
    </rPh>
    <rPh sb="17" eb="19">
      <t>ジュウタク</t>
    </rPh>
    <phoneticPr fontId="4"/>
  </si>
  <si>
    <t>城東自治会</t>
    <rPh sb="0" eb="2">
      <t>ジョウトウ</t>
    </rPh>
    <rPh sb="2" eb="5">
      <t>ジチカイ</t>
    </rPh>
    <phoneticPr fontId="4"/>
  </si>
  <si>
    <t>首里石嶺町2丁目一部</t>
    <rPh sb="0" eb="2">
      <t>シュリ</t>
    </rPh>
    <rPh sb="2" eb="4">
      <t>イシミネ</t>
    </rPh>
    <rPh sb="4" eb="5">
      <t>チョウ</t>
    </rPh>
    <rPh sb="6" eb="8">
      <t>チョウメ</t>
    </rPh>
    <rPh sb="8" eb="10">
      <t>イチブ</t>
    </rPh>
    <phoneticPr fontId="4"/>
  </si>
  <si>
    <t>石嶺東ヶ丘自治会</t>
    <rPh sb="0" eb="2">
      <t>イシミネ</t>
    </rPh>
    <rPh sb="2" eb="3">
      <t>ヒガシ</t>
    </rPh>
    <rPh sb="4" eb="5">
      <t>オカ</t>
    </rPh>
    <rPh sb="5" eb="8">
      <t>ジチカイ</t>
    </rPh>
    <phoneticPr fontId="4"/>
  </si>
  <si>
    <t>石嶺町</t>
    <rPh sb="0" eb="3">
      <t>イシミネチョウ</t>
    </rPh>
    <phoneticPr fontId="4"/>
  </si>
  <si>
    <t>立川自治会</t>
    <rPh sb="0" eb="2">
      <t>タチカワ</t>
    </rPh>
    <rPh sb="2" eb="5">
      <t>ジチカイ</t>
    </rPh>
    <phoneticPr fontId="4"/>
  </si>
  <si>
    <t>首里石嶺町2丁目一部
（城東小正門から東向け）</t>
    <rPh sb="0" eb="2">
      <t>シュリ</t>
    </rPh>
    <rPh sb="2" eb="4">
      <t>イシミネ</t>
    </rPh>
    <rPh sb="4" eb="5">
      <t>チョウ</t>
    </rPh>
    <rPh sb="6" eb="8">
      <t>チョウメ</t>
    </rPh>
    <rPh sb="8" eb="10">
      <t>イチブ</t>
    </rPh>
    <rPh sb="12" eb="15">
      <t>ジョウトウショウ</t>
    </rPh>
    <rPh sb="15" eb="17">
      <t>セイモン</t>
    </rPh>
    <rPh sb="19" eb="21">
      <t>ヒガシム</t>
    </rPh>
    <phoneticPr fontId="4"/>
  </si>
  <si>
    <t>石嶺団地自治会</t>
    <rPh sb="0" eb="2">
      <t>イシミネ</t>
    </rPh>
    <rPh sb="2" eb="4">
      <t>ダンチ</t>
    </rPh>
    <rPh sb="4" eb="7">
      <t>ジチカイ</t>
    </rPh>
    <phoneticPr fontId="4"/>
  </si>
  <si>
    <t>首里石嶺町2丁目（石嶺団地）</t>
    <rPh sb="0" eb="2">
      <t>シュリ</t>
    </rPh>
    <rPh sb="2" eb="5">
      <t>イシミネチョウ</t>
    </rPh>
    <rPh sb="6" eb="8">
      <t>チョウメ</t>
    </rPh>
    <rPh sb="9" eb="11">
      <t>イシミネ</t>
    </rPh>
    <rPh sb="11" eb="13">
      <t>ダンチ</t>
    </rPh>
    <phoneticPr fontId="4"/>
  </si>
  <si>
    <t>城東団地自治会</t>
    <rPh sb="0" eb="2">
      <t>ジョウトウ</t>
    </rPh>
    <rPh sb="2" eb="4">
      <t>ダンチ</t>
    </rPh>
    <rPh sb="4" eb="7">
      <t>ジチカイ</t>
    </rPh>
    <phoneticPr fontId="4"/>
  </si>
  <si>
    <t>首里石嶺町2丁目</t>
    <rPh sb="0" eb="2">
      <t>シュリ</t>
    </rPh>
    <rPh sb="2" eb="5">
      <t>イシミネチョウ</t>
    </rPh>
    <rPh sb="6" eb="8">
      <t>チョウメ</t>
    </rPh>
    <phoneticPr fontId="4"/>
  </si>
  <si>
    <t>鳥小堀自治会</t>
    <rPh sb="0" eb="1">
      <t>トリ</t>
    </rPh>
    <rPh sb="1" eb="2">
      <t>コ</t>
    </rPh>
    <rPh sb="2" eb="3">
      <t>ホリ</t>
    </rPh>
    <rPh sb="3" eb="6">
      <t>ジチカイ</t>
    </rPh>
    <phoneticPr fontId="4"/>
  </si>
  <si>
    <t>首里鳥堀町4丁目一部
（107，115，125，128）</t>
    <rPh sb="0" eb="2">
      <t>シュリ</t>
    </rPh>
    <rPh sb="2" eb="4">
      <t>トリホリ</t>
    </rPh>
    <rPh sb="4" eb="5">
      <t>マチ</t>
    </rPh>
    <rPh sb="6" eb="8">
      <t>チョウメ</t>
    </rPh>
    <rPh sb="8" eb="10">
      <t>イチブ</t>
    </rPh>
    <phoneticPr fontId="4"/>
  </si>
  <si>
    <t>那覇市首里鳥堀町自治会</t>
    <rPh sb="0" eb="3">
      <t>ナハシ</t>
    </rPh>
    <rPh sb="3" eb="5">
      <t>シュリ</t>
    </rPh>
    <rPh sb="5" eb="7">
      <t>トリホリ</t>
    </rPh>
    <rPh sb="7" eb="8">
      <t>チョウ</t>
    </rPh>
    <rPh sb="8" eb="11">
      <t>ジチカイ</t>
    </rPh>
    <phoneticPr fontId="4"/>
  </si>
  <si>
    <t>首里鳥堀町1丁目～5丁目</t>
    <rPh sb="0" eb="2">
      <t>シュリ</t>
    </rPh>
    <rPh sb="2" eb="5">
      <t>トリホリチョウ</t>
    </rPh>
    <rPh sb="6" eb="8">
      <t>チョウメ</t>
    </rPh>
    <rPh sb="10" eb="12">
      <t>チョウメ</t>
    </rPh>
    <phoneticPr fontId="4"/>
  </si>
  <si>
    <t>首里汀良町自治会</t>
    <rPh sb="0" eb="2">
      <t>シュリ</t>
    </rPh>
    <rPh sb="2" eb="4">
      <t>テラ</t>
    </rPh>
    <rPh sb="4" eb="5">
      <t>チョウ</t>
    </rPh>
    <rPh sb="5" eb="8">
      <t>ジチカイ</t>
    </rPh>
    <phoneticPr fontId="4"/>
  </si>
  <si>
    <t>汀良町1丁目～2丁目全域、
3-11～3-105-3、3-111-3</t>
    <rPh sb="0" eb="3">
      <t>テラチョウ</t>
    </rPh>
    <rPh sb="4" eb="6">
      <t>チョウメ</t>
    </rPh>
    <rPh sb="8" eb="10">
      <t>チョウメ</t>
    </rPh>
    <rPh sb="10" eb="12">
      <t>ゼンイキ</t>
    </rPh>
    <phoneticPr fontId="4"/>
  </si>
  <si>
    <t>久場川町自治会</t>
    <rPh sb="0" eb="3">
      <t>クバガワ</t>
    </rPh>
    <rPh sb="3" eb="4">
      <t>チョウ</t>
    </rPh>
    <rPh sb="4" eb="7">
      <t>ジチカイ</t>
    </rPh>
    <phoneticPr fontId="4"/>
  </si>
  <si>
    <t>久場川町1丁目2丁目全域
（久場川市営住宅を除く）</t>
    <rPh sb="0" eb="4">
      <t>クバガワチョウ</t>
    </rPh>
    <rPh sb="5" eb="7">
      <t>チョウメ</t>
    </rPh>
    <rPh sb="8" eb="10">
      <t>チョウメ</t>
    </rPh>
    <rPh sb="10" eb="12">
      <t>ゼンイキ</t>
    </rPh>
    <rPh sb="14" eb="17">
      <t>クバガワ</t>
    </rPh>
    <rPh sb="17" eb="21">
      <t>シエイジュウタク</t>
    </rPh>
    <rPh sb="22" eb="23">
      <t>ノゾ</t>
    </rPh>
    <phoneticPr fontId="4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</si>
  <si>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4"/>
  </si>
  <si>
    <t>組織名</t>
    <rPh sb="0" eb="3">
      <t>ソシキメイ</t>
    </rPh>
    <phoneticPr fontId="4"/>
  </si>
  <si>
    <t>定例会日時</t>
    <rPh sb="0" eb="5">
      <t>テイレイカイニチジ</t>
    </rPh>
    <phoneticPr fontId="14"/>
  </si>
  <si>
    <t>定例会開催場所</t>
    <rPh sb="0" eb="3">
      <t>テイレイカイ</t>
    </rPh>
    <rPh sb="3" eb="7">
      <t>カイサイバショ</t>
    </rPh>
    <phoneticPr fontId="14"/>
  </si>
  <si>
    <t>連絡先</t>
    <rPh sb="0" eb="3">
      <t>レンラクサキ</t>
    </rPh>
    <phoneticPr fontId="14"/>
  </si>
  <si>
    <t>那覇市城東小学校区まちづくり協議会</t>
    <rPh sb="0" eb="3">
      <t>ナハシ</t>
    </rPh>
    <rPh sb="3" eb="5">
      <t>ジョウトウ</t>
    </rPh>
    <rPh sb="5" eb="9">
      <t>ショウガッコウク</t>
    </rPh>
    <rPh sb="16" eb="17">
      <t>カイ</t>
    </rPh>
    <phoneticPr fontId="4"/>
  </si>
  <si>
    <t>城東小地域連携室</t>
    <rPh sb="0" eb="3">
      <t>ジョウトウショウ</t>
    </rPh>
    <rPh sb="3" eb="8">
      <t>チイキレンケイシツ</t>
    </rPh>
    <phoneticPr fontId="4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</si>
  <si>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4"/>
  </si>
  <si>
    <t>R7.11.1</t>
    <phoneticPr fontId="4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</si>
  <si>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23"/>
  </si>
  <si>
    <t>現在</t>
    <rPh sb="0" eb="2">
      <t>ゲンザイ</t>
    </rPh>
    <phoneticPr fontId="0"/>
  </si>
  <si>
    <t>組織名</t>
    <rPh sb="0" eb="3">
      <t>ソシキメイ</t>
    </rPh>
    <phoneticPr fontId="0"/>
  </si>
  <si>
    <t>首里中学校区青少年健全育成協議会</t>
    <rPh sb="0" eb="5">
      <t>シュリチュウガッコウ</t>
    </rPh>
    <rPh sb="5" eb="6">
      <t>ク</t>
    </rPh>
    <rPh sb="6" eb="16">
      <t>セイショウネンケンゼンイクセイキョウギカイ</t>
    </rPh>
    <phoneticPr fontId="4"/>
  </si>
  <si>
    <t>城東自治会</t>
    <rPh sb="0" eb="5">
      <t>ジョウトウジチカイ</t>
    </rPh>
    <phoneticPr fontId="0"/>
  </si>
  <si>
    <t>石嶺中学校区青少年健全育成協議会</t>
    <rPh sb="0" eb="6">
      <t>イシミネチュウガッコウク</t>
    </rPh>
    <rPh sb="6" eb="16">
      <t>セイショウネンケンゼンイクセイキョウギカイ</t>
    </rPh>
    <phoneticPr fontId="4"/>
  </si>
  <si>
    <t>石嶺団地自治会</t>
    <rPh sb="0" eb="2">
      <t>イシミネ</t>
    </rPh>
    <rPh sb="2" eb="4">
      <t>ダンチ</t>
    </rPh>
    <rPh sb="4" eb="7">
      <t>ジチカイ</t>
    </rPh>
    <phoneticPr fontId="0"/>
  </si>
  <si>
    <t>久場川町自治会</t>
    <rPh sb="0" eb="4">
      <t>クバガワチョウ</t>
    </rPh>
    <rPh sb="4" eb="7">
      <t>ジチカイ</t>
    </rPh>
    <phoneticPr fontId="0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</si>
  <si>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4"/>
  </si>
  <si>
    <t>R7.11.1</t>
    <phoneticPr fontId="4"/>
  </si>
  <si>
    <t>活動場所</t>
    <rPh sb="0" eb="4">
      <t>カツドウバショ</t>
    </rPh>
    <phoneticPr fontId="4"/>
  </si>
  <si>
    <t>認定路線</t>
    <rPh sb="0" eb="4">
      <t>ニンテイロセン</t>
    </rPh>
    <phoneticPr fontId="4"/>
  </si>
  <si>
    <t>有限会社沖縄建装工業</t>
    <rPh sb="0" eb="2">
      <t>ユウゲン</t>
    </rPh>
    <rPh sb="2" eb="4">
      <t>ガイシャ</t>
    </rPh>
    <rPh sb="4" eb="6">
      <t>オキナワ</t>
    </rPh>
    <rPh sb="6" eb="7">
      <t>ケン</t>
    </rPh>
    <rPh sb="7" eb="8">
      <t>ソウ</t>
    </rPh>
    <rPh sb="8" eb="10">
      <t>コウギョウ</t>
    </rPh>
    <phoneticPr fontId="4"/>
  </si>
  <si>
    <t>鳥堀12号/石嶺1号線起点から</t>
    <rPh sb="0" eb="2">
      <t>トリホリ</t>
    </rPh>
    <rPh sb="4" eb="5">
      <t>ゴウ</t>
    </rPh>
    <rPh sb="6" eb="8">
      <t>イシミネ</t>
    </rPh>
    <rPh sb="9" eb="10">
      <t>ゴウ</t>
    </rPh>
    <rPh sb="10" eb="11">
      <t>セン</t>
    </rPh>
    <rPh sb="11" eb="13">
      <t>キテン</t>
    </rPh>
    <phoneticPr fontId="4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</si>
  <si>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3"/>
  </si>
  <si>
    <t>南部地区歯科医師会</t>
    <phoneticPr fontId="4"/>
  </si>
  <si>
    <t>市内一円(加盟各事業所周辺)</t>
    <rPh sb="3" eb="4">
      <t>エン</t>
    </rPh>
    <phoneticPr fontId="4"/>
  </si>
  <si>
    <t>鳥小堀公園</t>
    <phoneticPr fontId="4"/>
  </si>
  <si>
    <t>市内一円(加盟各事業所周辺)</t>
    <phoneticPr fontId="4"/>
  </si>
  <si>
    <t>仮称久場川公園の一部</t>
    <phoneticPr fontId="4"/>
  </si>
  <si>
    <t>市内一円(加盟各事業所周辺)</t>
    <phoneticPr fontId="4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</si>
  <si>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</si>
  <si>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R7.11.1</t>
    <phoneticPr fontId="4"/>
  </si>
  <si>
    <t>市内一円(各本店、支店、出張所)</t>
    <rPh sb="3" eb="4">
      <t>エン</t>
    </rPh>
    <phoneticPr fontId="4"/>
  </si>
  <si>
    <t>沖縄海邦銀行</t>
    <phoneticPr fontId="4"/>
  </si>
  <si>
    <t>-</t>
    <phoneticPr fontId="4"/>
  </si>
  <si>
    <t>イオン琉球株式会社</t>
    <phoneticPr fontId="4"/>
  </si>
  <si>
    <t>市内―円(加盟各事業所周辺)</t>
    <phoneticPr fontId="4"/>
  </si>
  <si>
    <t>生活協同組合コープ沖縄</t>
    <phoneticPr fontId="4"/>
  </si>
  <si>
    <t>一般社団法人沖縄県中小建設業協会
那覇支部</t>
    <phoneticPr fontId="4"/>
  </si>
  <si>
    <t>【防災・防犯情報】</t>
    <rPh sb="1" eb="3">
      <t>ボウサイ</t>
    </rPh>
    <rPh sb="4" eb="6">
      <t>ボウハン</t>
    </rPh>
    <rPh sb="6" eb="8">
      <t>ジョウホウ</t>
    </rPh>
    <phoneticPr fontId="4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</si>
  <si>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4"/>
  </si>
  <si>
    <t>種別</t>
    <rPh sb="0" eb="2">
      <t>シュベツ</t>
    </rPh>
    <phoneticPr fontId="4"/>
  </si>
  <si>
    <t>施設名</t>
    <rPh sb="0" eb="3">
      <t>シセツメイ</t>
    </rPh>
    <phoneticPr fontId="4"/>
  </si>
  <si>
    <t>住所</t>
    <rPh sb="0" eb="2">
      <t>ジュウショ</t>
    </rPh>
    <phoneticPr fontId="4"/>
  </si>
  <si>
    <t>災害種別</t>
    <rPh sb="0" eb="2">
      <t>サイガイ</t>
    </rPh>
    <rPh sb="2" eb="4">
      <t>シュベツ</t>
    </rPh>
    <phoneticPr fontId="4"/>
  </si>
  <si>
    <t>備考
（電話・FAX）</t>
    <rPh sb="0" eb="2">
      <t>ビコウ</t>
    </rPh>
    <rPh sb="4" eb="6">
      <t>デンワ</t>
    </rPh>
    <phoneticPr fontId="4"/>
  </si>
  <si>
    <t>地震</t>
    <rPh sb="0" eb="2">
      <t>ジシン</t>
    </rPh>
    <phoneticPr fontId="4"/>
  </si>
  <si>
    <t>津波</t>
    <rPh sb="0" eb="2">
      <t>ツナミ</t>
    </rPh>
    <phoneticPr fontId="4"/>
  </si>
  <si>
    <t>洪水</t>
    <rPh sb="0" eb="2">
      <t>コウズイ</t>
    </rPh>
    <phoneticPr fontId="4"/>
  </si>
  <si>
    <t>高潮</t>
    <rPh sb="0" eb="2">
      <t>タカシオ</t>
    </rPh>
    <phoneticPr fontId="4"/>
  </si>
  <si>
    <t>土砂</t>
    <rPh sb="0" eb="2">
      <t>ドシャ</t>
    </rPh>
    <phoneticPr fontId="4"/>
  </si>
  <si>
    <t>校舎等
施設</t>
    <rPh sb="0" eb="2">
      <t>コウシャ</t>
    </rPh>
    <rPh sb="2" eb="3">
      <t>トウ</t>
    </rPh>
    <rPh sb="4" eb="6">
      <t>シセツ</t>
    </rPh>
    <phoneticPr fontId="4"/>
  </si>
  <si>
    <t>体育館</t>
    <rPh sb="0" eb="3">
      <t>タイイクカン</t>
    </rPh>
    <phoneticPr fontId="4"/>
  </si>
  <si>
    <t>指定</t>
    <rPh sb="0" eb="2">
      <t>シテイ</t>
    </rPh>
    <phoneticPr fontId="4"/>
  </si>
  <si>
    <t>城東小学校</t>
    <rPh sb="0" eb="2">
      <t>ジョウトウ</t>
    </rPh>
    <rPh sb="2" eb="5">
      <t>ショウガッコウ</t>
    </rPh>
    <phoneticPr fontId="4"/>
  </si>
  <si>
    <t>首里石嶺町2-74-1</t>
    <rPh sb="0" eb="2">
      <t>シュリ</t>
    </rPh>
    <rPh sb="2" eb="5">
      <t>イシミネチョウ</t>
    </rPh>
    <phoneticPr fontId="4"/>
  </si>
  <si>
    <t>〇</t>
  </si>
  <si>
    <t>○</t>
    <phoneticPr fontId="4"/>
  </si>
  <si>
    <t>○</t>
    <phoneticPr fontId="4"/>
  </si>
  <si>
    <t>○</t>
    <phoneticPr fontId="4"/>
  </si>
  <si>
    <t>石嶺中学校</t>
    <rPh sb="0" eb="2">
      <t>イシミネ</t>
    </rPh>
    <rPh sb="2" eb="5">
      <t>チュウガッコウ</t>
    </rPh>
    <phoneticPr fontId="4"/>
  </si>
  <si>
    <t>首里石嶺町2-109</t>
    <rPh sb="0" eb="2">
      <t>シュリ</t>
    </rPh>
    <rPh sb="2" eb="4">
      <t>イシミネ</t>
    </rPh>
    <rPh sb="4" eb="5">
      <t>チョウ</t>
    </rPh>
    <phoneticPr fontId="4"/>
  </si>
  <si>
    <t>石嶺公民館</t>
    <rPh sb="0" eb="2">
      <t>イシミネ</t>
    </rPh>
    <rPh sb="2" eb="5">
      <t>コウミンカン</t>
    </rPh>
    <phoneticPr fontId="4"/>
  </si>
  <si>
    <t>首里石嶺町2-70-9</t>
    <rPh sb="0" eb="2">
      <t>シュリ</t>
    </rPh>
    <rPh sb="2" eb="5">
      <t>イシミネチョウ</t>
    </rPh>
    <phoneticPr fontId="4"/>
  </si>
  <si>
    <t>-</t>
    <phoneticPr fontId="4"/>
  </si>
  <si>
    <t>電話：917-3447
FAX：835-5102</t>
    <phoneticPr fontId="4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</si>
  <si>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4"/>
  </si>
  <si>
    <t>【子ども・教育情報】</t>
    <rPh sb="1" eb="2">
      <t>コ</t>
    </rPh>
    <rPh sb="5" eb="7">
      <t>キョウイク</t>
    </rPh>
    <rPh sb="7" eb="9">
      <t>ジョウホウ</t>
    </rPh>
    <phoneticPr fontId="4"/>
  </si>
  <si>
    <r>
      <t xml:space="preserve">放課後児童クラブ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4"/>
  </si>
  <si>
    <t>児童クラブ名</t>
    <rPh sb="0" eb="2">
      <t>ジドウ</t>
    </rPh>
    <rPh sb="5" eb="6">
      <t>メイ</t>
    </rPh>
    <phoneticPr fontId="4"/>
  </si>
  <si>
    <t>放課後児童クラブNIOW</t>
    <rPh sb="0" eb="3">
      <t>ホウカゴ</t>
    </rPh>
    <rPh sb="3" eb="5">
      <t>ジドウ</t>
    </rPh>
    <phoneticPr fontId="0"/>
  </si>
  <si>
    <t>首里石嶺町2-198-43</t>
    <phoneticPr fontId="4"/>
  </si>
  <si>
    <t>放課後児童クラブHIMN</t>
    <rPh sb="0" eb="3">
      <t>ホウカゴ</t>
    </rPh>
    <rPh sb="3" eb="5">
      <t>ジドウ</t>
    </rPh>
    <phoneticPr fontId="0"/>
  </si>
  <si>
    <t>汀良児童クラブ</t>
    <rPh sb="0" eb="2">
      <t>テラ</t>
    </rPh>
    <rPh sb="2" eb="4">
      <t>ジドウ</t>
    </rPh>
    <phoneticPr fontId="4"/>
  </si>
  <si>
    <t>首里汀良町3-111-1　
汀良市営住宅1棟107号</t>
    <phoneticPr fontId="4"/>
  </si>
  <si>
    <t>第二汀良児童クラブ</t>
    <rPh sb="0" eb="1">
      <t>ダイ</t>
    </rPh>
    <rPh sb="1" eb="2">
      <t>２</t>
    </rPh>
    <rPh sb="2" eb="4">
      <t>テラ</t>
    </rPh>
    <rPh sb="4" eb="6">
      <t>ジドウ</t>
    </rPh>
    <phoneticPr fontId="4"/>
  </si>
  <si>
    <t>首里石嶺町2-143-5　
平敷氏店舗1階</t>
    <phoneticPr fontId="4"/>
  </si>
  <si>
    <r>
      <rPr>
        <b/>
        <sz val="13"/>
        <color theme="1"/>
        <rFont val="ＭＳ Ｐゴシック"/>
        <family val="3"/>
        <scheme val="minor"/>
      </rPr>
      <t>放課後子ども教室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</si>
  <si>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内容</t>
    <rPh sb="0" eb="2">
      <t>ナイヨウ</t>
    </rPh>
    <phoneticPr fontId="4"/>
  </si>
  <si>
    <t>実施日</t>
    <rPh sb="0" eb="3">
      <t>ジッシビ</t>
    </rPh>
    <phoneticPr fontId="4"/>
  </si>
  <si>
    <t>実施時間</t>
    <rPh sb="0" eb="4">
      <t>ジッシジカン</t>
    </rPh>
    <phoneticPr fontId="4"/>
  </si>
  <si>
    <t>実施場所</t>
    <rPh sb="0" eb="2">
      <t>ジッシ</t>
    </rPh>
    <rPh sb="2" eb="4">
      <t>バショ</t>
    </rPh>
    <phoneticPr fontId="4"/>
  </si>
  <si>
    <t>学習支援</t>
    <rPh sb="0" eb="4">
      <t>ガクシュウシエン</t>
    </rPh>
    <phoneticPr fontId="4"/>
  </si>
  <si>
    <t>火・木</t>
    <rPh sb="0" eb="1">
      <t>ヒ</t>
    </rPh>
    <rPh sb="2" eb="3">
      <t>モク</t>
    </rPh>
    <phoneticPr fontId="4"/>
  </si>
  <si>
    <t>城東小体育館下教室
（第二汀良児童クラブ）</t>
    <rPh sb="0" eb="3">
      <t>ジョウトウショウ</t>
    </rPh>
    <rPh sb="3" eb="6">
      <t>タイイクカン</t>
    </rPh>
    <rPh sb="6" eb="7">
      <t>シタ</t>
    </rPh>
    <rPh sb="7" eb="9">
      <t>キョウシツ</t>
    </rPh>
    <rPh sb="11" eb="12">
      <t>ダイ</t>
    </rPh>
    <rPh sb="12" eb="13">
      <t>２</t>
    </rPh>
    <rPh sb="13" eb="15">
      <t>テラ</t>
    </rPh>
    <rPh sb="15" eb="17">
      <t>ジドウ</t>
    </rPh>
    <phoneticPr fontId="4"/>
  </si>
  <si>
    <t>【健康・福祉情報】</t>
    <rPh sb="1" eb="3">
      <t>ケンコウ</t>
    </rPh>
    <rPh sb="4" eb="6">
      <t>フクシ</t>
    </rPh>
    <rPh sb="6" eb="8">
      <t>ジョウホウ</t>
    </rPh>
    <phoneticPr fontId="4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</si>
  <si>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4"/>
  </si>
  <si>
    <t>センター名</t>
    <rPh sb="4" eb="5">
      <t>メイ</t>
    </rPh>
    <phoneticPr fontId="4"/>
  </si>
  <si>
    <t>圏域</t>
    <rPh sb="0" eb="2">
      <t>ケンイキ</t>
    </rPh>
    <phoneticPr fontId="4"/>
  </si>
  <si>
    <t>電話番号</t>
    <rPh sb="0" eb="4">
      <t>デンワバンゴウ</t>
    </rPh>
    <phoneticPr fontId="4"/>
  </si>
  <si>
    <t>那覇市地域包括支援センター</t>
    <phoneticPr fontId="4"/>
  </si>
  <si>
    <t>石嶺町2丁目</t>
    <phoneticPr fontId="4"/>
  </si>
  <si>
    <t>那覇市地域包括支援センター</t>
    <phoneticPr fontId="4"/>
  </si>
  <si>
    <t>大名</t>
    <phoneticPr fontId="4"/>
  </si>
  <si>
    <t>R7.11.1</t>
    <phoneticPr fontId="4"/>
  </si>
  <si>
    <t>名称</t>
    <rPh sb="0" eb="2">
      <t>メイショウ</t>
    </rPh>
    <phoneticPr fontId="4"/>
  </si>
  <si>
    <t>活動日（毎月）</t>
    <rPh sb="0" eb="3">
      <t>カツドウビ</t>
    </rPh>
    <rPh sb="4" eb="6">
      <t>マイツキ</t>
    </rPh>
    <phoneticPr fontId="4"/>
  </si>
  <si>
    <t>活動時間</t>
    <rPh sb="0" eb="4">
      <t>カツドウジカン</t>
    </rPh>
    <phoneticPr fontId="4"/>
  </si>
  <si>
    <t>活動場所（住所）</t>
    <rPh sb="0" eb="4">
      <t>カツドウバショ</t>
    </rPh>
    <rPh sb="5" eb="7">
      <t>ジュウショ</t>
    </rPh>
    <phoneticPr fontId="4"/>
  </si>
  <si>
    <t>汀良市営住宅ふれあいの集い</t>
    <rPh sb="0" eb="1">
      <t>テイ</t>
    </rPh>
    <rPh sb="1" eb="2">
      <t>リョウ</t>
    </rPh>
    <rPh sb="2" eb="4">
      <t>シエイ</t>
    </rPh>
    <rPh sb="4" eb="6">
      <t>ジュウタク</t>
    </rPh>
    <rPh sb="11" eb="12">
      <t>ツド</t>
    </rPh>
    <phoneticPr fontId="14"/>
  </si>
  <si>
    <t>第1･3・4金曜日　</t>
    <rPh sb="0" eb="1">
      <t>ダイ</t>
    </rPh>
    <rPh sb="6" eb="9">
      <t>キンヨウビ</t>
    </rPh>
    <phoneticPr fontId="14"/>
  </si>
  <si>
    <t>汀良市営住宅集会所
（首里汀良町3-111-1）</t>
    <rPh sb="0" eb="2">
      <t>テラ</t>
    </rPh>
    <rPh sb="2" eb="4">
      <t>シエイ</t>
    </rPh>
    <rPh sb="4" eb="6">
      <t>ジュウタク</t>
    </rPh>
    <rPh sb="6" eb="8">
      <t>シュウカイ</t>
    </rPh>
    <rPh sb="8" eb="9">
      <t>ジョ</t>
    </rPh>
    <rPh sb="11" eb="13">
      <t>シュリ</t>
    </rPh>
    <rPh sb="13" eb="15">
      <t>テラ</t>
    </rPh>
    <rPh sb="15" eb="16">
      <t>マチ</t>
    </rPh>
    <phoneticPr fontId="14"/>
  </si>
  <si>
    <t>いしんみ会</t>
    <rPh sb="4" eb="5">
      <t>カイ</t>
    </rPh>
    <phoneticPr fontId="14"/>
  </si>
  <si>
    <t>第1･3・4木曜日　</t>
    <rPh sb="0" eb="1">
      <t>ダイ</t>
    </rPh>
    <rPh sb="6" eb="9">
      <t>モクヨウビ</t>
    </rPh>
    <phoneticPr fontId="14"/>
  </si>
  <si>
    <t>石嶺市営住宅自治会集会所
（首里石嶺町2-127）</t>
    <rPh sb="0" eb="1">
      <t>イシ</t>
    </rPh>
    <rPh sb="1" eb="2">
      <t>ミネ</t>
    </rPh>
    <rPh sb="2" eb="4">
      <t>シエイ</t>
    </rPh>
    <rPh sb="4" eb="6">
      <t>ジュウタク</t>
    </rPh>
    <rPh sb="6" eb="9">
      <t>ジチカイ</t>
    </rPh>
    <rPh sb="9" eb="11">
      <t>シュウカイ</t>
    </rPh>
    <rPh sb="11" eb="12">
      <t>ショ</t>
    </rPh>
    <rPh sb="14" eb="16">
      <t>シュリ</t>
    </rPh>
    <rPh sb="16" eb="17">
      <t>イシ</t>
    </rPh>
    <rPh sb="17" eb="18">
      <t>ミネ</t>
    </rPh>
    <rPh sb="18" eb="19">
      <t>マチ</t>
    </rPh>
    <phoneticPr fontId="14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</si>
  <si>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4"/>
  </si>
  <si>
    <t>診療科目</t>
    <rPh sb="0" eb="2">
      <t>シンリョウ</t>
    </rPh>
    <rPh sb="2" eb="4">
      <t>カモク</t>
    </rPh>
    <phoneticPr fontId="4"/>
  </si>
  <si>
    <t>首里眼科</t>
  </si>
  <si>
    <t>眼科</t>
  </si>
  <si>
    <t>首里久場川町2-136-1</t>
  </si>
  <si>
    <t>098-887-1155</t>
  </si>
  <si>
    <t>首里内科クリニック</t>
  </si>
  <si>
    <t>内科, 消化器内科（胃腸内科）</t>
  </si>
  <si>
    <t>首里久場川町2-135</t>
  </si>
  <si>
    <t>098-979-5333</t>
  </si>
  <si>
    <t>№</t>
    <phoneticPr fontId="4"/>
  </si>
  <si>
    <t>R7.11.1</t>
    <phoneticPr fontId="4"/>
  </si>
  <si>
    <t>R7.11.1</t>
    <phoneticPr fontId="4"/>
  </si>
  <si>
    <t>R7</t>
    <phoneticPr fontId="4"/>
  </si>
  <si>
    <t>R7</t>
    <phoneticPr fontId="4"/>
  </si>
  <si>
    <t>R7.11.1</t>
    <phoneticPr fontId="4"/>
  </si>
  <si>
    <t>自治会加入世帯数（合計）</t>
    <phoneticPr fontId="14"/>
  </si>
  <si>
    <t>自治会加入率（世帯）</t>
    <phoneticPr fontId="14"/>
  </si>
  <si>
    <t>R7.11.1</t>
    <phoneticPr fontId="4"/>
  </si>
  <si>
    <t>毎月第4火曜日19：00～</t>
    <phoneticPr fontId="4"/>
  </si>
  <si>
    <t>R7.11.1</t>
    <phoneticPr fontId="4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</si>
  <si>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4"/>
  </si>
  <si>
    <t>首里鳥堀町自治会</t>
    <phoneticPr fontId="4"/>
  </si>
  <si>
    <t>鳥堀石嶺線</t>
    <phoneticPr fontId="4"/>
  </si>
  <si>
    <t>石嶺小学校区まちづくり協議会</t>
    <phoneticPr fontId="4"/>
  </si>
  <si>
    <t>前田石嶺線</t>
    <phoneticPr fontId="4"/>
  </si>
  <si>
    <t>首里汀良町自治会</t>
    <phoneticPr fontId="4"/>
  </si>
  <si>
    <t>鳥堀石嶺線</t>
    <phoneticPr fontId="4"/>
  </si>
  <si>
    <t>石嶺駅東側交通広場道路ボランティア</t>
    <phoneticPr fontId="4"/>
  </si>
  <si>
    <t>鳥堀石嶺線の一部（石嶺駅東交通広場）</t>
    <phoneticPr fontId="4"/>
  </si>
  <si>
    <t>沖縄銀行</t>
    <phoneticPr fontId="4"/>
  </si>
  <si>
    <t>市内一円(各本店、支店、出張所)</t>
    <phoneticPr fontId="4"/>
  </si>
  <si>
    <t>鳥小堀自治会</t>
    <phoneticPr fontId="4"/>
  </si>
  <si>
    <t>那覇市医師会</t>
    <phoneticPr fontId="4"/>
  </si>
  <si>
    <t>城東自治会愛護会</t>
    <phoneticPr fontId="4"/>
  </si>
  <si>
    <t>沖縄県宅地建物取引業協会</t>
    <phoneticPr fontId="4"/>
  </si>
  <si>
    <t>那覇市観光ホテル旅館事業協同組合</t>
    <phoneticPr fontId="4"/>
  </si>
  <si>
    <t>琉球銀行</t>
    <phoneticPr fontId="4"/>
  </si>
  <si>
    <t>-</t>
    <phoneticPr fontId="4"/>
  </si>
  <si>
    <t>リウボウストア</t>
    <phoneticPr fontId="4"/>
  </si>
  <si>
    <t>市内一円(加盟各事業所周辺)</t>
    <phoneticPr fontId="4"/>
  </si>
  <si>
    <t>金秀商事株式会社</t>
    <phoneticPr fontId="4"/>
  </si>
  <si>
    <t>(社)沖縄県建設業協会那覇支部</t>
    <phoneticPr fontId="4"/>
  </si>
  <si>
    <t>電話：917-3302
FAX：917-3342</t>
    <phoneticPr fontId="4"/>
  </si>
  <si>
    <t>電話：917-3417
FAX：917-3437</t>
    <phoneticPr fontId="4"/>
  </si>
  <si>
    <t>汀良市営住宅自治会自主防災会</t>
    <phoneticPr fontId="4"/>
  </si>
  <si>
    <t>石嶺団地自治会自主防災会</t>
    <phoneticPr fontId="4"/>
  </si>
  <si>
    <t>首里石嶺町2-198-1</t>
    <phoneticPr fontId="4"/>
  </si>
  <si>
    <t>首里石嶺町2-74-1　
城東小学校内</t>
    <phoneticPr fontId="4"/>
  </si>
  <si>
    <t>じどうくらぶKANASA</t>
    <phoneticPr fontId="4"/>
  </si>
  <si>
    <t>14：30～15：30</t>
    <phoneticPr fontId="4"/>
  </si>
  <si>
    <t>R7.11.1</t>
    <phoneticPr fontId="4"/>
  </si>
  <si>
    <t>首里石嶺町2-13-1</t>
    <phoneticPr fontId="4"/>
  </si>
  <si>
    <t>８８６―７９８７</t>
    <phoneticPr fontId="4"/>
  </si>
  <si>
    <t>石嶺</t>
    <phoneticPr fontId="4"/>
  </si>
  <si>
    <t>久場川町</t>
    <phoneticPr fontId="4"/>
  </si>
  <si>
    <t>首里大名町１-43-2</t>
    <phoneticPr fontId="4"/>
  </si>
  <si>
    <t>８８６―５１７７</t>
    <phoneticPr fontId="4"/>
  </si>
  <si>
    <t>那覇市地域包括支援センター</t>
    <phoneticPr fontId="4"/>
  </si>
  <si>
    <t>鳥堀町、汀良町</t>
    <phoneticPr fontId="4"/>
  </si>
  <si>
    <t>首里池端町１番地　102号</t>
    <phoneticPr fontId="4"/>
  </si>
  <si>
    <t>８８７―７７００</t>
    <phoneticPr fontId="4"/>
  </si>
  <si>
    <t>城西</t>
    <phoneticPr fontId="4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</si>
  <si>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4"/>
  </si>
  <si>
    <t>10:00～12:00</t>
    <phoneticPr fontId="14"/>
  </si>
  <si>
    <t>10:00～12:00</t>
    <phoneticPr fontId="14"/>
  </si>
  <si>
    <t>※那覇市医師会に所属する医療機関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</si>
</sst>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.0%"/>
    <numFmt numFmtId="178" formatCode="[$-411]ge\.m\.d;@"/>
  </numFmts>
  <fonts count="6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scheme val="minor"/>
    </font>
    <font>
      <sz val="12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33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2" fillId="0" borderId="0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0" fontId="9" fillId="0" borderId="0" xfId="3" applyFont="1" applyAlignment="1" applyProtection="1">
      <alignment vertical="center"/>
    </xf>
    <xf numFmtId="0" fontId="0" fillId="0" borderId="0" xfId="0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wrapText="1"/>
    </xf>
    <xf numFmtId="0" fontId="19" fillId="4" borderId="0" xfId="0" applyFont="1" applyFill="1" applyBorder="1">
      <alignment vertical="center"/>
    </xf>
    <xf numFmtId="0" fontId="22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0" fillId="0" borderId="0" xfId="0" applyBorder="1" applyAlignment="1">
      <alignment horizontal="center" vertical="center" wrapText="1"/>
    </xf>
    <xf numFmtId="3" fontId="29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177" fontId="32" fillId="0" borderId="0" xfId="0" applyNumberFormat="1" applyFont="1" applyBorder="1" applyAlignment="1">
      <alignment horizontal="center" vertical="center"/>
    </xf>
    <xf numFmtId="3" fontId="37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3" borderId="0" xfId="0" applyFill="1" applyBorder="1" applyAlignment="1">
      <alignment horizontal="left" vertical="center" wrapText="1"/>
    </xf>
    <xf numFmtId="178" fontId="12" fillId="0" borderId="6" xfId="0" applyNumberFormat="1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6" xfId="0" applyBorder="1">
      <alignment vertical="center"/>
    </xf>
    <xf numFmtId="0" fontId="6" fillId="0" borderId="0" xfId="0" applyFont="1" applyFill="1" applyBorder="1" applyAlignment="1">
      <alignment vertical="center" shrinkToFit="1"/>
    </xf>
    <xf numFmtId="0" fontId="17" fillId="0" borderId="0" xfId="0" applyFo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39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0" fillId="0" borderId="0" xfId="0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vertical="center" shrinkToFit="1"/>
    </xf>
    <xf numFmtId="0" fontId="16" fillId="4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177" fontId="17" fillId="0" borderId="0" xfId="2" applyNumberFormat="1" applyFont="1" applyBorder="1" applyAlignment="1">
      <alignment horizontal="center" vertical="center"/>
    </xf>
    <xf numFmtId="0" fontId="4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177" fontId="17" fillId="0" borderId="0" xfId="2" applyNumberFormat="1" applyFont="1" applyBorder="1" applyAlignment="1">
      <alignment horizontal="left" vertical="center"/>
    </xf>
    <xf numFmtId="0" fontId="48" fillId="0" borderId="0" xfId="3" applyFont="1" applyAlignment="1" applyProtection="1">
      <alignment vertical="center"/>
    </xf>
    <xf numFmtId="0" fontId="0" fillId="0" borderId="13" xfId="0" applyBorder="1" applyAlignment="1">
      <alignment horizontal="left" vertical="center"/>
    </xf>
    <xf numFmtId="0" fontId="19" fillId="0" borderId="0" xfId="0" applyFont="1" applyBorder="1">
      <alignment vertical="center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50" fillId="0" borderId="0" xfId="0" applyFont="1" applyBorder="1" applyAlignment="1">
      <alignment horizontal="left" vertical="center" wrapText="1"/>
    </xf>
    <xf numFmtId="0" fontId="35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 wrapText="1"/>
    </xf>
    <xf numFmtId="0" fontId="9" fillId="0" borderId="0" xfId="3" applyFont="1" applyFill="1" applyAlignment="1" applyProtection="1">
      <alignment vertical="center"/>
    </xf>
    <xf numFmtId="0" fontId="49" fillId="0" borderId="0" xfId="0" applyFont="1" applyFill="1" applyBorder="1" applyAlignment="1">
      <alignment horizontal="left" vertical="center" wrapText="1"/>
    </xf>
    <xf numFmtId="0" fontId="53" fillId="0" borderId="0" xfId="0" applyFont="1" applyFill="1" applyAlignment="1">
      <alignment vertical="center"/>
    </xf>
    <xf numFmtId="0" fontId="15" fillId="0" borderId="0" xfId="0" applyFont="1" applyFill="1">
      <alignment vertical="center"/>
    </xf>
    <xf numFmtId="0" fontId="57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34" fillId="0" borderId="0" xfId="0" applyFont="1" applyFill="1" applyBorder="1" applyAlignment="1">
      <alignment horizontal="left" vertical="center" shrinkToFit="1"/>
    </xf>
    <xf numFmtId="0" fontId="9" fillId="0" borderId="0" xfId="3" applyFont="1" applyAlignment="1" applyProtection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57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38" fontId="22" fillId="0" borderId="10" xfId="1" applyFont="1" applyBorder="1" applyAlignment="1">
      <alignment horizontal="center" vertical="center" wrapText="1"/>
    </xf>
    <xf numFmtId="38" fontId="28" fillId="0" borderId="10" xfId="1" applyFont="1" applyBorder="1" applyAlignment="1">
      <alignment horizontal="center" vertical="center" wrapText="1"/>
    </xf>
    <xf numFmtId="38" fontId="28" fillId="0" borderId="20" xfId="1" applyFont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 shrinkToFit="1"/>
    </xf>
    <xf numFmtId="0" fontId="6" fillId="3" borderId="0" xfId="0" applyFont="1" applyFill="1" applyBorder="1" applyAlignment="1">
      <alignment horizontal="left" vertical="center" shrinkToFit="1"/>
    </xf>
    <xf numFmtId="0" fontId="24" fillId="3" borderId="0" xfId="0" applyFont="1" applyFill="1" applyBorder="1" applyAlignment="1">
      <alignment horizontal="left" vertical="center" shrinkToFit="1"/>
    </xf>
    <xf numFmtId="0" fontId="22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38" fontId="29" fillId="0" borderId="22" xfId="1" applyFont="1" applyBorder="1" applyAlignment="1">
      <alignment horizontal="center" vertical="center" wrapText="1"/>
    </xf>
    <xf numFmtId="38" fontId="30" fillId="0" borderId="23" xfId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29" fillId="0" borderId="10" xfId="0" applyNumberFormat="1" applyFont="1" applyBorder="1" applyAlignment="1">
      <alignment horizontal="center" vertical="center" wrapText="1"/>
    </xf>
    <xf numFmtId="3" fontId="29" fillId="0" borderId="20" xfId="0" applyNumberFormat="1" applyFont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left" vertical="center" wrapText="1"/>
    </xf>
    <xf numFmtId="0" fontId="31" fillId="3" borderId="24" xfId="0" applyFont="1" applyFill="1" applyBorder="1" applyAlignment="1">
      <alignment horizontal="left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177" fontId="31" fillId="0" borderId="27" xfId="0" applyNumberFormat="1" applyFont="1" applyBorder="1" applyAlignment="1">
      <alignment horizontal="center" vertical="center"/>
    </xf>
    <xf numFmtId="177" fontId="31" fillId="0" borderId="28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77" fontId="31" fillId="0" borderId="26" xfId="0" applyNumberFormat="1" applyFont="1" applyBorder="1" applyAlignment="1">
      <alignment horizontal="center" vertical="center"/>
    </xf>
    <xf numFmtId="177" fontId="31" fillId="0" borderId="1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8" fontId="34" fillId="0" borderId="29" xfId="1" applyFont="1" applyBorder="1" applyAlignment="1">
      <alignment horizontal="center" vertical="center"/>
    </xf>
    <xf numFmtId="38" fontId="34" fillId="0" borderId="8" xfId="1" applyFont="1" applyBorder="1" applyAlignment="1">
      <alignment horizontal="center" vertical="center"/>
    </xf>
    <xf numFmtId="177" fontId="31" fillId="0" borderId="7" xfId="0" applyNumberFormat="1" applyFont="1" applyBorder="1" applyAlignment="1">
      <alignment horizontal="center" vertical="center"/>
    </xf>
    <xf numFmtId="177" fontId="31" fillId="0" borderId="30" xfId="0" applyNumberFormat="1" applyFont="1" applyBorder="1" applyAlignment="1">
      <alignment horizontal="center" vertical="center"/>
    </xf>
    <xf numFmtId="38" fontId="10" fillId="0" borderId="29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177" fontId="11" fillId="0" borderId="27" xfId="0" applyNumberFormat="1" applyFont="1" applyBorder="1" applyAlignment="1">
      <alignment horizontal="center" vertical="center"/>
    </xf>
    <xf numFmtId="177" fontId="11" fillId="0" borderId="28" xfId="0" applyNumberFormat="1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38" fontId="34" fillId="0" borderId="32" xfId="1" applyFont="1" applyBorder="1" applyAlignment="1">
      <alignment horizontal="center" vertical="center"/>
    </xf>
    <xf numFmtId="38" fontId="34" fillId="0" borderId="33" xfId="1" applyFont="1" applyBorder="1" applyAlignment="1">
      <alignment horizontal="center" vertical="center"/>
    </xf>
    <xf numFmtId="177" fontId="31" fillId="0" borderId="31" xfId="0" applyNumberFormat="1" applyFont="1" applyFill="1" applyBorder="1" applyAlignment="1">
      <alignment horizontal="center" vertical="center"/>
    </xf>
    <xf numFmtId="177" fontId="31" fillId="0" borderId="34" xfId="0" applyNumberFormat="1" applyFont="1" applyFill="1" applyBorder="1" applyAlignment="1">
      <alignment horizontal="center" vertical="center"/>
    </xf>
    <xf numFmtId="0" fontId="10" fillId="0" borderId="35" xfId="0" applyFont="1" applyBorder="1" applyAlignment="1">
      <alignment horizontal="left" vertical="top"/>
    </xf>
    <xf numFmtId="0" fontId="10" fillId="0" borderId="2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38" fontId="10" fillId="0" borderId="32" xfId="1" applyFont="1" applyBorder="1" applyAlignment="1">
      <alignment horizontal="center" vertical="center"/>
    </xf>
    <xf numFmtId="38" fontId="10" fillId="0" borderId="33" xfId="1" applyFont="1" applyBorder="1" applyAlignment="1">
      <alignment horizontal="center" vertical="center"/>
    </xf>
    <xf numFmtId="177" fontId="36" fillId="0" borderId="31" xfId="0" applyNumberFormat="1" applyFont="1" applyFill="1" applyBorder="1" applyAlignment="1">
      <alignment horizontal="center" vertical="center"/>
    </xf>
    <xf numFmtId="177" fontId="36" fillId="0" borderId="34" xfId="0" applyNumberFormat="1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left" vertical="center" shrinkToFit="1"/>
    </xf>
    <xf numFmtId="0" fontId="22" fillId="0" borderId="10" xfId="0" applyFont="1" applyFill="1" applyBorder="1" applyAlignment="1">
      <alignment horizontal="center" vertical="center" wrapText="1"/>
    </xf>
    <xf numFmtId="58" fontId="22" fillId="0" borderId="7" xfId="0" applyNumberFormat="1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28" fillId="0" borderId="10" xfId="0" applyFont="1" applyFill="1" applyBorder="1" applyAlignment="1">
      <alignment horizontal="left" vertical="center" shrinkToFit="1"/>
    </xf>
    <xf numFmtId="0" fontId="28" fillId="0" borderId="10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/>
    </xf>
    <xf numFmtId="0" fontId="42" fillId="0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41" fillId="2" borderId="10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/>
    </xf>
    <xf numFmtId="0" fontId="44" fillId="2" borderId="9" xfId="0" applyFont="1" applyFill="1" applyBorder="1" applyAlignment="1">
      <alignment horizontal="center" vertical="center"/>
    </xf>
    <xf numFmtId="0" fontId="44" fillId="2" borderId="8" xfId="0" applyFont="1" applyFill="1" applyBorder="1" applyAlignment="1">
      <alignment horizontal="center" vertical="center"/>
    </xf>
    <xf numFmtId="0" fontId="44" fillId="2" borderId="10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38" fontId="30" fillId="0" borderId="10" xfId="1" applyFont="1" applyBorder="1" applyAlignment="1">
      <alignment horizontal="center" vertical="center"/>
    </xf>
    <xf numFmtId="177" fontId="44" fillId="2" borderId="10" xfId="2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177" fontId="15" fillId="0" borderId="10" xfId="2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30" fillId="0" borderId="10" xfId="2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43" fillId="2" borderId="10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177" fontId="15" fillId="0" borderId="7" xfId="2" applyNumberFormat="1" applyFont="1" applyBorder="1" applyAlignment="1">
      <alignment horizontal="left" vertical="center"/>
    </xf>
    <xf numFmtId="177" fontId="15" fillId="0" borderId="9" xfId="2" applyNumberFormat="1" applyFont="1" applyBorder="1" applyAlignment="1">
      <alignment horizontal="left" vertical="center"/>
    </xf>
    <xf numFmtId="177" fontId="35" fillId="0" borderId="10" xfId="2" applyNumberFormat="1" applyFont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44" fillId="2" borderId="7" xfId="2" applyNumberFormat="1" applyFont="1" applyFill="1" applyBorder="1" applyAlignment="1">
      <alignment horizontal="center" vertical="center"/>
    </xf>
    <xf numFmtId="177" fontId="44" fillId="2" borderId="9" xfId="2" applyNumberFormat="1" applyFont="1" applyFill="1" applyBorder="1" applyAlignment="1">
      <alignment horizontal="center" vertical="center"/>
    </xf>
    <xf numFmtId="177" fontId="15" fillId="0" borderId="10" xfId="2" applyNumberFormat="1" applyFont="1" applyBorder="1" applyAlignment="1">
      <alignment horizontal="left" vertical="center"/>
    </xf>
    <xf numFmtId="0" fontId="40" fillId="0" borderId="7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left" vertical="center"/>
    </xf>
    <xf numFmtId="0" fontId="26" fillId="0" borderId="7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177" fontId="17" fillId="0" borderId="10" xfId="2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9" fillId="0" borderId="10" xfId="0" applyFont="1" applyBorder="1" applyAlignment="1">
      <alignment horizontal="left" vertical="center" wrapText="1"/>
    </xf>
    <xf numFmtId="0" fontId="44" fillId="2" borderId="10" xfId="0" applyFont="1" applyFill="1" applyBorder="1" applyAlignment="1">
      <alignment horizontal="center" vertical="center" wrapText="1"/>
    </xf>
    <xf numFmtId="0" fontId="49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/>
    </xf>
    <xf numFmtId="0" fontId="44" fillId="2" borderId="7" xfId="0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left" vertical="center" wrapText="1"/>
    </xf>
    <xf numFmtId="38" fontId="0" fillId="0" borderId="10" xfId="1" applyFont="1" applyFill="1" applyBorder="1" applyAlignment="1">
      <alignment horizontal="left" vertical="center"/>
    </xf>
    <xf numFmtId="0" fontId="40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35" fillId="0" borderId="7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35" fillId="0" borderId="8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40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51" fillId="3" borderId="0" xfId="0" applyFont="1" applyFill="1" applyBorder="1" applyAlignment="1">
      <alignment horizontal="left" vertical="center" wrapText="1"/>
    </xf>
    <xf numFmtId="0" fontId="41" fillId="2" borderId="10" xfId="0" applyFont="1" applyFill="1" applyBorder="1" applyAlignment="1">
      <alignment horizontal="center" vertical="center" wrapText="1"/>
    </xf>
    <xf numFmtId="0" fontId="41" fillId="2" borderId="10" xfId="0" applyFont="1" applyFill="1" applyBorder="1" applyAlignment="1">
      <alignment horizontal="center" vertical="center"/>
    </xf>
    <xf numFmtId="0" fontId="54" fillId="0" borderId="11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 wrapText="1"/>
    </xf>
    <xf numFmtId="0" fontId="54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49" fillId="0" borderId="14" xfId="0" applyFont="1" applyFill="1" applyBorder="1" applyAlignment="1">
      <alignment horizontal="center" vertical="center" wrapText="1"/>
    </xf>
    <xf numFmtId="0" fontId="49" fillId="0" borderId="6" xfId="0" applyFont="1" applyFill="1" applyBorder="1" applyAlignment="1">
      <alignment horizontal="center" vertical="center" wrapText="1"/>
    </xf>
    <xf numFmtId="0" fontId="49" fillId="0" borderId="15" xfId="0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55" fillId="0" borderId="13" xfId="0" applyFont="1" applyFill="1" applyBorder="1" applyAlignment="1">
      <alignment horizontal="center" vertical="center" wrapText="1"/>
    </xf>
    <xf numFmtId="0" fontId="55" fillId="0" borderId="12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vertical="center"/>
    </xf>
    <xf numFmtId="0" fontId="56" fillId="0" borderId="14" xfId="0" applyFont="1" applyFill="1" applyBorder="1" applyAlignment="1">
      <alignment horizontal="center" vertical="center" wrapText="1"/>
    </xf>
    <xf numFmtId="0" fontId="56" fillId="0" borderId="6" xfId="0" applyFont="1" applyFill="1" applyBorder="1" applyAlignment="1">
      <alignment horizontal="center" vertical="center" wrapText="1"/>
    </xf>
    <xf numFmtId="0" fontId="56" fillId="0" borderId="15" xfId="0" applyFont="1" applyFill="1" applyBorder="1" applyAlignment="1">
      <alignment horizontal="center" vertical="center" wrapText="1"/>
    </xf>
    <xf numFmtId="0" fontId="58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41" fillId="2" borderId="7" xfId="0" applyFont="1" applyFill="1" applyBorder="1" applyAlignment="1">
      <alignment horizontal="center" vertical="center" wrapText="1"/>
    </xf>
    <xf numFmtId="0" fontId="41" fillId="2" borderId="9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59" fillId="3" borderId="6" xfId="0" applyFont="1" applyFill="1" applyBorder="1" applyAlignment="1">
      <alignment horizontal="left" vertical="center" wrapText="1"/>
    </xf>
    <xf numFmtId="0" fontId="59" fillId="3" borderId="6" xfId="0" applyFont="1" applyFill="1" applyBorder="1" applyAlignment="1">
      <alignment horizontal="left" vertical="center"/>
    </xf>
    <xf numFmtId="0" fontId="44" fillId="2" borderId="7" xfId="0" applyFont="1" applyFill="1" applyBorder="1" applyAlignment="1">
      <alignment horizontal="center" vertical="center" shrinkToFit="1"/>
    </xf>
    <xf numFmtId="0" fontId="44" fillId="2" borderId="9" xfId="0" applyFont="1" applyFill="1" applyBorder="1" applyAlignment="1">
      <alignment horizontal="center" vertical="center" shrinkToFit="1"/>
    </xf>
    <xf numFmtId="0" fontId="44" fillId="2" borderId="10" xfId="0" applyFont="1" applyFill="1" applyBorder="1" applyAlignment="1">
      <alignment horizontal="center" vertical="center" shrinkToFit="1"/>
    </xf>
    <xf numFmtId="0" fontId="44" fillId="2" borderId="8" xfId="0" applyFont="1" applyFill="1" applyBorder="1" applyAlignment="1">
      <alignment horizontal="center" vertical="center" shrinkToFi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年齢別人口推移</a:t>
            </a:r>
          </a:p>
        </c:rich>
      </c:tx>
      <c:layout>
        <c:manualLayout>
          <c:xMode val="edge"/>
          <c:yMode val="edge"/>
          <c:x val="1.679899840400827E-2"/>
          <c:y val="2.280718028322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218047516031421"/>
          <c:y val="0.17685185185185184"/>
          <c:w val="0.80436041152011617"/>
          <c:h val="0.6545896064292517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'2城東'!$B$38:$C$38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('2城東'!$D$37:$E$37,'2城東'!$H$37:$I$37,'2城東'!$L$37:$M$37,'2城東'!$P$37:$Q$37,'2城東'!$T$37:$U$37)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('2城東'!$D$38:$E$38,'2城東'!$H$38:$I$38,'2城東'!$L$38:$M$38,'2城東'!$P$38:$Q$38,'2城東'!$T$38:$U$38)</c:f>
              <c:numCache>
                <c:formatCode>#,##0_);[Red]\(#,##0\)</c:formatCode>
                <c:ptCount val="10"/>
                <c:pt idx="0">
                  <c:v>1192</c:v>
                </c:pt>
                <c:pt idx="2">
                  <c:v>1147</c:v>
                </c:pt>
                <c:pt idx="4">
                  <c:v>1084</c:v>
                </c:pt>
                <c:pt idx="6">
                  <c:v>1053</c:v>
                </c:pt>
                <c:pt idx="8">
                  <c:v>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B-4A7F-B128-1D0AF25CDD0B}"/>
            </c:ext>
          </c:extLst>
        </c:ser>
        <c:ser>
          <c:idx val="1"/>
          <c:order val="1"/>
          <c:tx>
            <c:strRef>
              <c:f>'2城東'!$B$39:$C$39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('2城東'!$D$37:$E$37,'2城東'!$H$37:$I$37,'2城東'!$L$37:$M$37,'2城東'!$P$37:$Q$37,'2城東'!$T$37:$U$37)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('2城東'!$D$39:$E$39,'2城東'!$H$39:$I$39,'2城東'!$L$39:$M$39,'2城東'!$P$39:$Q$39,'2城東'!$T$39:$U$39)</c:f>
              <c:numCache>
                <c:formatCode>#,##0_);[Red]\(#,##0\)</c:formatCode>
                <c:ptCount val="10"/>
                <c:pt idx="0">
                  <c:v>4582</c:v>
                </c:pt>
                <c:pt idx="2">
                  <c:v>4442</c:v>
                </c:pt>
                <c:pt idx="4">
                  <c:v>4354</c:v>
                </c:pt>
                <c:pt idx="6">
                  <c:v>4284</c:v>
                </c:pt>
                <c:pt idx="8">
                  <c:v>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B-4A7F-B128-1D0AF25CDD0B}"/>
            </c:ext>
          </c:extLst>
        </c:ser>
        <c:ser>
          <c:idx val="2"/>
          <c:order val="2"/>
          <c:tx>
            <c:strRef>
              <c:f>'2城東'!$B$40:$C$40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('2城東'!$D$37:$E$37,'2城東'!$H$37:$I$37,'2城東'!$L$37:$M$37,'2城東'!$P$37:$Q$37,'2城東'!$T$37:$U$37)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('2城東'!$D$40:$E$40,'2城東'!$H$40:$I$40,'2城東'!$L$40:$M$40,'2城東'!$P$40:$Q$40,'2城東'!$T$40:$U$40)</c:f>
              <c:numCache>
                <c:formatCode>#,##0_);[Red]\(#,##0\)</c:formatCode>
                <c:ptCount val="10"/>
                <c:pt idx="0">
                  <c:v>2378</c:v>
                </c:pt>
                <c:pt idx="2">
                  <c:v>2372</c:v>
                </c:pt>
                <c:pt idx="4">
                  <c:v>2301</c:v>
                </c:pt>
                <c:pt idx="6">
                  <c:v>2320</c:v>
                </c:pt>
                <c:pt idx="8">
                  <c:v>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B-4A7F-B128-1D0AF25CDD0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265224256"/>
        <c:axId val="1265225088"/>
      </c:barChart>
      <c:catAx>
        <c:axId val="1265224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65225088"/>
        <c:crosses val="autoZero"/>
        <c:auto val="1"/>
        <c:lblAlgn val="ctr"/>
        <c:lblOffset val="100"/>
        <c:noMultiLvlLbl val="0"/>
      </c:catAx>
      <c:valAx>
        <c:axId val="126522508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6522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793781680838711"/>
          <c:y val="4.6874453193350825E-2"/>
          <c:w val="0.5720621632741657"/>
          <c:h val="8.388217183880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6.4063720913022565E-2"/>
          <c:y val="2.290487155958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1464903271628"/>
          <c:y val="0.2030008456624216"/>
          <c:w val="0.83499182020782681"/>
          <c:h val="0.590470618835287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'2城東'!$B$31:$C$31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'2城東'!$D$30:$M$30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'2城東'!$D$31:$M$31</c:f>
              <c:numCache>
                <c:formatCode>#,##0_);[Red]\(#,##0\)</c:formatCode>
                <c:ptCount val="10"/>
                <c:pt idx="0">
                  <c:v>3823</c:v>
                </c:pt>
                <c:pt idx="2">
                  <c:v>3734</c:v>
                </c:pt>
                <c:pt idx="4">
                  <c:v>3625</c:v>
                </c:pt>
                <c:pt idx="6">
                  <c:v>3587</c:v>
                </c:pt>
                <c:pt idx="8">
                  <c:v>3576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2E-43A9-80BB-7978E60F6AAE}"/>
            </c:ext>
          </c:extLst>
        </c:ser>
        <c:ser>
          <c:idx val="3"/>
          <c:order val="1"/>
          <c:tx>
            <c:strRef>
              <c:f>'2城東'!$B$32:$C$32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'2城東'!$D$30:$M$30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'2城東'!$D$32:$M$32</c:f>
              <c:numCache>
                <c:formatCode>#,##0_);[Red]\(#,##0\)</c:formatCode>
                <c:ptCount val="10"/>
                <c:pt idx="0">
                  <c:v>4329</c:v>
                </c:pt>
                <c:pt idx="2">
                  <c:v>4227</c:v>
                </c:pt>
                <c:pt idx="4">
                  <c:v>4114</c:v>
                </c:pt>
                <c:pt idx="6">
                  <c:v>4070</c:v>
                </c:pt>
                <c:pt idx="8">
                  <c:v>4083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2E-43A9-80BB-7978E60F6A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374486272"/>
        <c:axId val="1374477120"/>
      </c:barChart>
      <c:catAx>
        <c:axId val="137448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4477120"/>
        <c:crosses val="autoZero"/>
        <c:auto val="1"/>
        <c:lblAlgn val="ctr"/>
        <c:lblOffset val="100"/>
        <c:noMultiLvlLbl val="0"/>
      </c:catAx>
      <c:valAx>
        <c:axId val="1374477120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448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351924403786342"/>
          <c:y val="7.2276953442872729E-2"/>
          <c:w val="0.23338873465057219"/>
          <c:h val="6.6777737513643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5.5232381676767445E-2"/>
          <c:y val="1.373737439293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06208843277897"/>
          <c:y val="0.21861773187482864"/>
          <c:w val="0.74495577821843029"/>
          <c:h val="0.62853623211520393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'2城東'!$B$34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'2城東'!$D$30:$M$30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'2城東'!$D$34:$M$34</c:f>
              <c:numCache>
                <c:formatCode>#,##0_);[Red]\(#,##0\)</c:formatCode>
                <c:ptCount val="10"/>
                <c:pt idx="0">
                  <c:v>3539</c:v>
                </c:pt>
                <c:pt idx="2">
                  <c:v>3510</c:v>
                </c:pt>
                <c:pt idx="4">
                  <c:v>3473</c:v>
                </c:pt>
                <c:pt idx="6">
                  <c:v>3471</c:v>
                </c:pt>
                <c:pt idx="8">
                  <c:v>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70-4673-8BD3-91DA86960C93}"/>
            </c:ext>
          </c:extLst>
        </c:ser>
        <c:ser>
          <c:idx val="0"/>
          <c:order val="1"/>
          <c:tx>
            <c:strRef>
              <c:f>'2城東'!$B$33:$C$33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'2城東'!$D$33:$M$33</c:f>
              <c:numCache>
                <c:formatCode>#,##0</c:formatCode>
                <c:ptCount val="10"/>
                <c:pt idx="0">
                  <c:v>8152</c:v>
                </c:pt>
                <c:pt idx="2">
                  <c:v>7961</c:v>
                </c:pt>
                <c:pt idx="4">
                  <c:v>7739</c:v>
                </c:pt>
                <c:pt idx="6">
                  <c:v>7657</c:v>
                </c:pt>
                <c:pt idx="8">
                  <c:v>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70-4673-8BD3-91DA86960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75348640"/>
        <c:axId val="1475359872"/>
      </c:barChart>
      <c:lineChart>
        <c:grouping val="standard"/>
        <c:varyColors val="0"/>
        <c:ser>
          <c:idx val="1"/>
          <c:order val="2"/>
          <c:tx>
            <c:strRef>
              <c:f>'2城東'!$B$40:$C$40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('2城東'!$F$40:$G$40,'2城東'!$J$40:$K$40,'2城東'!$N$40:$O$40,'2城東'!$R$40:$S$40,'2城東'!$V$40:$W$40)</c:f>
              <c:numCache>
                <c:formatCode>0.0%</c:formatCode>
                <c:ptCount val="10"/>
                <c:pt idx="0">
                  <c:v>0.29170755642787044</c:v>
                </c:pt>
                <c:pt idx="2">
                  <c:v>0.29795251852782312</c:v>
                </c:pt>
                <c:pt idx="4">
                  <c:v>0.29732523581858122</c:v>
                </c:pt>
                <c:pt idx="6">
                  <c:v>0.30299072743894473</c:v>
                </c:pt>
                <c:pt idx="8">
                  <c:v>0.30708969839404621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0-4673-8BD3-91DA86960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62959"/>
        <c:axId val="565960463"/>
      </c:lineChart>
      <c:catAx>
        <c:axId val="147534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59872"/>
        <c:crosses val="autoZero"/>
        <c:auto val="1"/>
        <c:lblAlgn val="ctr"/>
        <c:lblOffset val="100"/>
        <c:noMultiLvlLbl val="0"/>
      </c:catAx>
      <c:valAx>
        <c:axId val="1475359872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48640"/>
        <c:crosses val="autoZero"/>
        <c:crossBetween val="between"/>
        <c:majorUnit val="2000"/>
      </c:valAx>
      <c:valAx>
        <c:axId val="565960463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5962959"/>
        <c:crosses val="max"/>
        <c:crossBetween val="between"/>
      </c:valAx>
      <c:catAx>
        <c:axId val="565962959"/>
        <c:scaling>
          <c:orientation val="minMax"/>
        </c:scaling>
        <c:delete val="1"/>
        <c:axPos val="b"/>
        <c:majorTickMark val="out"/>
        <c:minorTickMark val="none"/>
        <c:tickLblPos val="nextTo"/>
        <c:crossAx val="5659604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77580724086513"/>
          <c:y val="0.14393623626320681"/>
          <c:w val="0.64093958164605269"/>
          <c:h val="6.6176933765632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5333235765508834E-2"/>
          <c:y val="2.04204194547104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166512580895029"/>
          <c:y val="9.8018013382610306E-2"/>
          <c:w val="0.80380372906384945"/>
          <c:h val="0.76759611860042298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'2城東'!$B$54:$B$59</c15:sqref>
                  </c15:fullRef>
                </c:ext>
              </c:extLst>
              <c:f>'2城東'!$B$55:$B$59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'2城東'!$C$54:$C$59</c15:sqref>
                  </c15:fullRef>
                </c:ext>
              </c:extLst>
              <c:f>'2城東'!$C$55:$C$59</c:f>
              <c:numCache>
                <c:formatCode>General</c:formatCode>
                <c:ptCount val="5"/>
                <c:pt idx="0">
                  <c:v>80</c:v>
                </c:pt>
                <c:pt idx="1">
                  <c:v>88</c:v>
                </c:pt>
                <c:pt idx="2">
                  <c:v>70</c:v>
                </c:pt>
                <c:pt idx="3">
                  <c:v>74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6-40AF-B28C-E147A938C06B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'2城東'!$B$54:$B$59</c15:sqref>
                  </c15:fullRef>
                </c:ext>
              </c:extLst>
              <c:f>'2城東'!$B$55:$B$59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'2城東'!$D$54:$D$59</c15:sqref>
                  </c15:fullRef>
                </c:ext>
              </c:extLst>
              <c:f>'2城東'!$D$55:$D$59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00D6-40AF-B28C-E147A938C06B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'2城東'!$B$54:$B$59</c15:sqref>
                  </c15:fullRef>
                </c:ext>
              </c:extLst>
              <c:f>'2城東'!$B$55:$B$59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'2城東'!$E$54:$E$59</c15:sqref>
                  </c15:fullRef>
                </c:ext>
              </c:extLst>
              <c:f>'2城東'!$E$55:$E$59</c:f>
              <c:numCache>
                <c:formatCode>General</c:formatCode>
                <c:ptCount val="5"/>
                <c:pt idx="0">
                  <c:v>88</c:v>
                </c:pt>
                <c:pt idx="1">
                  <c:v>79</c:v>
                </c:pt>
                <c:pt idx="2">
                  <c:v>87</c:v>
                </c:pt>
                <c:pt idx="3">
                  <c:v>69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D6-40AF-B28C-E147A938C06B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'2城東'!$B$54:$B$59</c15:sqref>
                  </c15:fullRef>
                </c:ext>
              </c:extLst>
              <c:f>'2城東'!$B$55:$B$59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'2城東'!$F$54:$F$59</c15:sqref>
                  </c15:fullRef>
                </c:ext>
              </c:extLst>
              <c:f>'2城東'!$F$55:$F$59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00D6-40AF-B28C-E147A938C06B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'2城東'!$B$54:$B$59</c15:sqref>
                  </c15:fullRef>
                </c:ext>
              </c:extLst>
              <c:f>'2城東'!$B$55:$B$59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'2城東'!$G$54:$G$59</c15:sqref>
                  </c15:fullRef>
                </c:ext>
              </c:extLst>
              <c:f>'2城東'!$G$55:$G$59</c:f>
              <c:numCache>
                <c:formatCode>General</c:formatCode>
                <c:ptCount val="5"/>
                <c:pt idx="0">
                  <c:v>91</c:v>
                </c:pt>
                <c:pt idx="1">
                  <c:v>88</c:v>
                </c:pt>
                <c:pt idx="2">
                  <c:v>78</c:v>
                </c:pt>
                <c:pt idx="3">
                  <c:v>91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D6-40AF-B28C-E147A938C06B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'2城東'!$B$54:$B$59</c15:sqref>
                  </c15:fullRef>
                </c:ext>
              </c:extLst>
              <c:f>'2城東'!$B$55:$B$59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'2城東'!$H$54:$H$59</c15:sqref>
                  </c15:fullRef>
                </c:ext>
              </c:extLst>
              <c:f>'2城東'!$H$55:$H$59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00D6-40AF-B28C-E147A938C06B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'2城東'!$B$54:$B$59</c15:sqref>
                  </c15:fullRef>
                </c:ext>
              </c:extLst>
              <c:f>'2城東'!$B$55:$B$59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'2城東'!$I$54:$I$59</c15:sqref>
                  </c15:fullRef>
                </c:ext>
              </c:extLst>
              <c:f>'2城東'!$I$55:$I$59</c:f>
              <c:numCache>
                <c:formatCode>General</c:formatCode>
                <c:ptCount val="5"/>
                <c:pt idx="0">
                  <c:v>81</c:v>
                </c:pt>
                <c:pt idx="1">
                  <c:v>91</c:v>
                </c:pt>
                <c:pt idx="2">
                  <c:v>86</c:v>
                </c:pt>
                <c:pt idx="3">
                  <c:v>78</c:v>
                </c:pt>
                <c:pt idx="4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D6-40AF-B28C-E147A938C06B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'2城東'!$B$54:$B$59</c15:sqref>
                  </c15:fullRef>
                </c:ext>
              </c:extLst>
              <c:f>'2城東'!$B$55:$B$59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'2城東'!$J$54:$J$59</c15:sqref>
                  </c15:fullRef>
                </c:ext>
              </c:extLst>
              <c:f>'2城東'!$J$55:$J$59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00D6-40AF-B28C-E147A938C06B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'2城東'!$B$54:$B$59</c15:sqref>
                  </c15:fullRef>
                </c:ext>
              </c:extLst>
              <c:f>'2城東'!$B$55:$B$59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'2城東'!$K$54:$K$59</c15:sqref>
                  </c15:fullRef>
                </c:ext>
              </c:extLst>
              <c:f>'2城東'!$K$55:$K$59</c:f>
              <c:numCache>
                <c:formatCode>General</c:formatCode>
                <c:ptCount val="5"/>
                <c:pt idx="0">
                  <c:v>101</c:v>
                </c:pt>
                <c:pt idx="1">
                  <c:v>81</c:v>
                </c:pt>
                <c:pt idx="2">
                  <c:v>88</c:v>
                </c:pt>
                <c:pt idx="3">
                  <c:v>88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D6-40AF-B28C-E147A938C06B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'2城東'!$B$54:$B$59</c15:sqref>
                  </c15:fullRef>
                </c:ext>
              </c:extLst>
              <c:f>'2城東'!$B$55:$B$59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'2城東'!$L$54:$L$59</c15:sqref>
                  </c15:fullRef>
                </c:ext>
              </c:extLst>
              <c:f>'2城東'!$L$55:$L$59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00D6-40AF-B28C-E147A938C06B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'2城東'!$B$54:$B$59</c15:sqref>
                  </c15:fullRef>
                </c:ext>
              </c:extLst>
              <c:f>'2城東'!$B$55:$B$59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'2城東'!$M$54:$M$59</c15:sqref>
                  </c15:fullRef>
                </c:ext>
              </c:extLst>
              <c:f>'2城東'!$M$55:$M$59</c:f>
              <c:numCache>
                <c:formatCode>General</c:formatCode>
                <c:ptCount val="5"/>
                <c:pt idx="0">
                  <c:v>107</c:v>
                </c:pt>
                <c:pt idx="1">
                  <c:v>101</c:v>
                </c:pt>
                <c:pt idx="2">
                  <c:v>81</c:v>
                </c:pt>
                <c:pt idx="3">
                  <c:v>89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D6-40AF-B28C-E147A938C06B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'2城東'!$B$54:$B$59</c15:sqref>
                  </c15:fullRef>
                </c:ext>
              </c:extLst>
              <c:f>'2城東'!$B$55:$B$59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'2城東'!$N$54:$N$59</c15:sqref>
                  </c15:fullRef>
                </c:ext>
              </c:extLst>
              <c:f>'2城東'!$N$55:$N$59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00D6-40AF-B28C-E147A938C0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3"/>
        <c:overlap val="100"/>
        <c:axId val="822762000"/>
        <c:axId val="822763248"/>
        <c:extLst/>
      </c:barChart>
      <c:catAx>
        <c:axId val="82276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63248"/>
        <c:crosses val="autoZero"/>
        <c:auto val="1"/>
        <c:lblAlgn val="ctr"/>
        <c:lblOffset val="100"/>
        <c:noMultiLvlLbl val="0"/>
      </c:catAx>
      <c:valAx>
        <c:axId val="82276324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620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87086779440793"/>
          <c:y val="2.9178421137117192E-2"/>
          <c:w val="0.61712920398581395"/>
          <c:h val="0.124052105894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年齢別人口推移</a:t>
            </a:r>
          </a:p>
        </c:rich>
      </c:tx>
      <c:layout>
        <c:manualLayout>
          <c:xMode val="edge"/>
          <c:yMode val="edge"/>
          <c:x val="1.679899840400827E-2"/>
          <c:y val="2.280718028322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218047516031421"/>
          <c:y val="0.17685185185185184"/>
          <c:w val="0.80436041152011617"/>
          <c:h val="0.6545896064292517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'[1]2城東'!$B$38:$C$38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('[1]2城東'!$D$37:$E$37,'[1]2城東'!$H$37:$I$37,'[1]2城東'!$L$37:$M$37,'[1]2城東'!$P$37:$Q$37,'[1]2城東'!$T$37:$U$37)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('[1]2城東'!$D$38:$E$38,'[1]2城東'!$H$38:$I$38,'[1]2城東'!$L$38:$M$38,'[1]2城東'!$P$38:$Q$38,'[1]2城東'!$T$38:$U$38)</c:f>
              <c:numCache>
                <c:formatCode>General</c:formatCode>
                <c:ptCount val="10"/>
                <c:pt idx="0">
                  <c:v>1192</c:v>
                </c:pt>
                <c:pt idx="2">
                  <c:v>1147</c:v>
                </c:pt>
                <c:pt idx="4">
                  <c:v>1084</c:v>
                </c:pt>
                <c:pt idx="6">
                  <c:v>1053</c:v>
                </c:pt>
                <c:pt idx="8">
                  <c:v>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B-4422-8C01-3E45E5B92E06}"/>
            </c:ext>
          </c:extLst>
        </c:ser>
        <c:ser>
          <c:idx val="1"/>
          <c:order val="1"/>
          <c:tx>
            <c:strRef>
              <c:f>'[1]2城東'!$B$39:$C$39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('[1]2城東'!$D$37:$E$37,'[1]2城東'!$H$37:$I$37,'[1]2城東'!$L$37:$M$37,'[1]2城東'!$P$37:$Q$37,'[1]2城東'!$T$37:$U$37)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('[1]2城東'!$D$39:$E$39,'[1]2城東'!$H$39:$I$39,'[1]2城東'!$L$39:$M$39,'[1]2城東'!$P$39:$Q$39,'[1]2城東'!$T$39:$U$39)</c:f>
              <c:numCache>
                <c:formatCode>General</c:formatCode>
                <c:ptCount val="10"/>
                <c:pt idx="0">
                  <c:v>4582</c:v>
                </c:pt>
                <c:pt idx="2">
                  <c:v>4442</c:v>
                </c:pt>
                <c:pt idx="4">
                  <c:v>4354</c:v>
                </c:pt>
                <c:pt idx="6">
                  <c:v>4284</c:v>
                </c:pt>
                <c:pt idx="8">
                  <c:v>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B-4422-8C01-3E45E5B92E06}"/>
            </c:ext>
          </c:extLst>
        </c:ser>
        <c:ser>
          <c:idx val="2"/>
          <c:order val="2"/>
          <c:tx>
            <c:strRef>
              <c:f>'[1]2城東'!$B$40:$C$40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('[1]2城東'!$D$37:$E$37,'[1]2城東'!$H$37:$I$37,'[1]2城東'!$L$37:$M$37,'[1]2城東'!$P$37:$Q$37,'[1]2城東'!$T$37:$U$37)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('[1]2城東'!$D$40:$E$40,'[1]2城東'!$H$40:$I$40,'[1]2城東'!$L$40:$M$40,'[1]2城東'!$P$40:$Q$40,'[1]2城東'!$T$40:$U$40)</c:f>
              <c:numCache>
                <c:formatCode>General</c:formatCode>
                <c:ptCount val="10"/>
                <c:pt idx="0">
                  <c:v>2378</c:v>
                </c:pt>
                <c:pt idx="2">
                  <c:v>2372</c:v>
                </c:pt>
                <c:pt idx="4">
                  <c:v>2301</c:v>
                </c:pt>
                <c:pt idx="6">
                  <c:v>2320</c:v>
                </c:pt>
                <c:pt idx="8">
                  <c:v>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B-4422-8C01-3E45E5B92E0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265224256"/>
        <c:axId val="1265225088"/>
      </c:barChart>
      <c:catAx>
        <c:axId val="1265224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65225088"/>
        <c:crosses val="autoZero"/>
        <c:auto val="1"/>
        <c:lblAlgn val="ctr"/>
        <c:lblOffset val="100"/>
        <c:noMultiLvlLbl val="0"/>
      </c:catAx>
      <c:valAx>
        <c:axId val="126522508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6522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793781680838711"/>
          <c:y val="4.6874453193350825E-2"/>
          <c:w val="0.5720621632741657"/>
          <c:h val="8.388217183880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6.4063720913022565E-2"/>
          <c:y val="2.290487155958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1464903271628"/>
          <c:y val="0.2030008456624216"/>
          <c:w val="0.83499182020782681"/>
          <c:h val="0.590470618835287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'[1]2城東'!$B$31:$C$31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'[1]2城東'!$D$30:$M$30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'[1]2城東'!$D$31:$M$31</c:f>
              <c:numCache>
                <c:formatCode>General</c:formatCode>
                <c:ptCount val="10"/>
                <c:pt idx="0">
                  <c:v>3823</c:v>
                </c:pt>
                <c:pt idx="2">
                  <c:v>3734</c:v>
                </c:pt>
                <c:pt idx="4">
                  <c:v>3625</c:v>
                </c:pt>
                <c:pt idx="6">
                  <c:v>3587</c:v>
                </c:pt>
                <c:pt idx="8">
                  <c:v>3576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C-4656-851C-075DC6572190}"/>
            </c:ext>
          </c:extLst>
        </c:ser>
        <c:ser>
          <c:idx val="3"/>
          <c:order val="1"/>
          <c:tx>
            <c:strRef>
              <c:f>'[1]2城東'!$B$32:$C$32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'[1]2城東'!$D$30:$M$30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'[1]2城東'!$D$32:$M$32</c:f>
              <c:numCache>
                <c:formatCode>General</c:formatCode>
                <c:ptCount val="10"/>
                <c:pt idx="0">
                  <c:v>4329</c:v>
                </c:pt>
                <c:pt idx="2">
                  <c:v>4227</c:v>
                </c:pt>
                <c:pt idx="4">
                  <c:v>4114</c:v>
                </c:pt>
                <c:pt idx="6">
                  <c:v>4070</c:v>
                </c:pt>
                <c:pt idx="8">
                  <c:v>4083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2C-4656-851C-075DC65721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374486272"/>
        <c:axId val="1374477120"/>
      </c:barChart>
      <c:catAx>
        <c:axId val="137448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4477120"/>
        <c:crosses val="autoZero"/>
        <c:auto val="1"/>
        <c:lblAlgn val="ctr"/>
        <c:lblOffset val="100"/>
        <c:noMultiLvlLbl val="0"/>
      </c:catAx>
      <c:valAx>
        <c:axId val="1374477120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448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351924403786342"/>
          <c:y val="7.2276953442872729E-2"/>
          <c:w val="0.23338873465057219"/>
          <c:h val="6.6777737513643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5.5232381676767445E-2"/>
          <c:y val="1.373737439293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06208843277897"/>
          <c:y val="0.21861773187482864"/>
          <c:w val="0.74495577821843029"/>
          <c:h val="0.62853623211520393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'[1]2城東'!$B$34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'[1]2城東'!$D$30:$M$30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'[1]2城東'!$D$34:$M$34</c:f>
              <c:numCache>
                <c:formatCode>General</c:formatCode>
                <c:ptCount val="10"/>
                <c:pt idx="0">
                  <c:v>3539</c:v>
                </c:pt>
                <c:pt idx="2">
                  <c:v>3510</c:v>
                </c:pt>
                <c:pt idx="4">
                  <c:v>3473</c:v>
                </c:pt>
                <c:pt idx="6">
                  <c:v>3471</c:v>
                </c:pt>
                <c:pt idx="8">
                  <c:v>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0-4546-B78D-D6972D1BF205}"/>
            </c:ext>
          </c:extLst>
        </c:ser>
        <c:ser>
          <c:idx val="0"/>
          <c:order val="1"/>
          <c:tx>
            <c:strRef>
              <c:f>'[1]2城東'!$B$33:$C$33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'[1]2城東'!$D$33:$M$33</c:f>
              <c:numCache>
                <c:formatCode>General</c:formatCode>
                <c:ptCount val="10"/>
                <c:pt idx="0">
                  <c:v>8152</c:v>
                </c:pt>
                <c:pt idx="2">
                  <c:v>7961</c:v>
                </c:pt>
                <c:pt idx="4">
                  <c:v>7739</c:v>
                </c:pt>
                <c:pt idx="6">
                  <c:v>7657</c:v>
                </c:pt>
                <c:pt idx="8">
                  <c:v>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F0-4546-B78D-D6972D1BF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75348640"/>
        <c:axId val="1475359872"/>
      </c:barChart>
      <c:lineChart>
        <c:grouping val="standard"/>
        <c:varyColors val="0"/>
        <c:ser>
          <c:idx val="1"/>
          <c:order val="2"/>
          <c:tx>
            <c:strRef>
              <c:f>'[1]2城東'!$B$40:$C$40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('[1]2城東'!$F$40:$G$40,'[1]2城東'!$J$40:$K$40,'[1]2城東'!$N$40:$O$40,'[1]2城東'!$R$40:$S$40,'[1]2城東'!$V$40:$W$40)</c:f>
              <c:numCache>
                <c:formatCode>General</c:formatCode>
                <c:ptCount val="10"/>
                <c:pt idx="0">
                  <c:v>0.29170755642787044</c:v>
                </c:pt>
                <c:pt idx="2">
                  <c:v>0.29795251852782312</c:v>
                </c:pt>
                <c:pt idx="4">
                  <c:v>0.29732523581858122</c:v>
                </c:pt>
                <c:pt idx="6">
                  <c:v>0.30299072743894473</c:v>
                </c:pt>
                <c:pt idx="8">
                  <c:v>0.30708969839404621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F0-4546-B78D-D6972D1BF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62959"/>
        <c:axId val="565960463"/>
      </c:lineChart>
      <c:catAx>
        <c:axId val="147534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59872"/>
        <c:crosses val="autoZero"/>
        <c:auto val="1"/>
        <c:lblAlgn val="ctr"/>
        <c:lblOffset val="100"/>
        <c:noMultiLvlLbl val="0"/>
      </c:catAx>
      <c:valAx>
        <c:axId val="1475359872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48640"/>
        <c:crosses val="autoZero"/>
        <c:crossBetween val="between"/>
        <c:majorUnit val="2000"/>
      </c:valAx>
      <c:valAx>
        <c:axId val="565960463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5962959"/>
        <c:crosses val="max"/>
        <c:crossBetween val="between"/>
      </c:valAx>
      <c:catAx>
        <c:axId val="565962959"/>
        <c:scaling>
          <c:orientation val="minMax"/>
        </c:scaling>
        <c:delete val="1"/>
        <c:axPos val="b"/>
        <c:majorTickMark val="out"/>
        <c:minorTickMark val="none"/>
        <c:tickLblPos val="nextTo"/>
        <c:crossAx val="5659604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77580724086513"/>
          <c:y val="0.14393623626320681"/>
          <c:w val="0.64093958164605269"/>
          <c:h val="6.6176933765632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5333235765508834E-2"/>
          <c:y val="2.04204194547104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166512580895029"/>
          <c:y val="9.8018013382610306E-2"/>
          <c:w val="0.80380372906384945"/>
          <c:h val="0.76759611860042298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'[1]2城東'!$B$54:$B$59</c15:sqref>
                  </c15:fullRef>
                </c:ext>
              </c:extLst>
              <c:f>'[1]2城東'!$B$55:$B$59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'[1]2城東'!$C$54:$C$59</c15:sqref>
                  </c15:fullRef>
                </c:ext>
              </c:extLst>
              <c:f>'[1]2城東'!$C$55:$C$59</c:f>
              <c:numCache>
                <c:formatCode>General</c:formatCode>
                <c:ptCount val="5"/>
                <c:pt idx="0">
                  <c:v>80</c:v>
                </c:pt>
                <c:pt idx="1">
                  <c:v>88</c:v>
                </c:pt>
                <c:pt idx="2">
                  <c:v>70</c:v>
                </c:pt>
                <c:pt idx="3">
                  <c:v>74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F-41AF-86C7-CADF74C42F49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'[1]2城東'!$B$54:$B$59</c15:sqref>
                  </c15:fullRef>
                </c:ext>
              </c:extLst>
              <c:f>'[1]2城東'!$B$55:$B$59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'[1]2城東'!$D$54:$D$59</c15:sqref>
                  </c15:fullRef>
                </c:ext>
              </c:extLst>
              <c:f>'[1]2城東'!$D$55:$D$59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4CF-41AF-86C7-CADF74C42F49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'[1]2城東'!$B$54:$B$59</c15:sqref>
                  </c15:fullRef>
                </c:ext>
              </c:extLst>
              <c:f>'[1]2城東'!$B$55:$B$59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'[1]2城東'!$E$54:$E$59</c15:sqref>
                  </c15:fullRef>
                </c:ext>
              </c:extLst>
              <c:f>'[1]2城東'!$E$55:$E$59</c:f>
              <c:numCache>
                <c:formatCode>General</c:formatCode>
                <c:ptCount val="5"/>
                <c:pt idx="0">
                  <c:v>88</c:v>
                </c:pt>
                <c:pt idx="1">
                  <c:v>79</c:v>
                </c:pt>
                <c:pt idx="2">
                  <c:v>87</c:v>
                </c:pt>
                <c:pt idx="3">
                  <c:v>69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CF-41AF-86C7-CADF74C42F49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'[1]2城東'!$B$54:$B$59</c15:sqref>
                  </c15:fullRef>
                </c:ext>
              </c:extLst>
              <c:f>'[1]2城東'!$B$55:$B$59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'[1]2城東'!$F$54:$F$59</c15:sqref>
                  </c15:fullRef>
                </c:ext>
              </c:extLst>
              <c:f>'[1]2城東'!$F$55:$F$59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E4CF-41AF-86C7-CADF74C42F49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'[1]2城東'!$B$54:$B$59</c15:sqref>
                  </c15:fullRef>
                </c:ext>
              </c:extLst>
              <c:f>'[1]2城東'!$B$55:$B$59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'[1]2城東'!$G$54:$G$59</c15:sqref>
                  </c15:fullRef>
                </c:ext>
              </c:extLst>
              <c:f>'[1]2城東'!$G$55:$G$59</c:f>
              <c:numCache>
                <c:formatCode>General</c:formatCode>
                <c:ptCount val="5"/>
                <c:pt idx="0">
                  <c:v>91</c:v>
                </c:pt>
                <c:pt idx="1">
                  <c:v>88</c:v>
                </c:pt>
                <c:pt idx="2">
                  <c:v>78</c:v>
                </c:pt>
                <c:pt idx="3">
                  <c:v>91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CF-41AF-86C7-CADF74C42F49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'[1]2城東'!$B$54:$B$59</c15:sqref>
                  </c15:fullRef>
                </c:ext>
              </c:extLst>
              <c:f>'[1]2城東'!$B$55:$B$59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'[1]2城東'!$H$54:$H$59</c15:sqref>
                  </c15:fullRef>
                </c:ext>
              </c:extLst>
              <c:f>'[1]2城東'!$H$55:$H$59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E4CF-41AF-86C7-CADF74C42F49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'[1]2城東'!$B$54:$B$59</c15:sqref>
                  </c15:fullRef>
                </c:ext>
              </c:extLst>
              <c:f>'[1]2城東'!$B$55:$B$59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'[1]2城東'!$I$54:$I$59</c15:sqref>
                  </c15:fullRef>
                </c:ext>
              </c:extLst>
              <c:f>'[1]2城東'!$I$55:$I$59</c:f>
              <c:numCache>
                <c:formatCode>General</c:formatCode>
                <c:ptCount val="5"/>
                <c:pt idx="0">
                  <c:v>81</c:v>
                </c:pt>
                <c:pt idx="1">
                  <c:v>91</c:v>
                </c:pt>
                <c:pt idx="2">
                  <c:v>86</c:v>
                </c:pt>
                <c:pt idx="3">
                  <c:v>78</c:v>
                </c:pt>
                <c:pt idx="4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CF-41AF-86C7-CADF74C42F49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'[1]2城東'!$B$54:$B$59</c15:sqref>
                  </c15:fullRef>
                </c:ext>
              </c:extLst>
              <c:f>'[1]2城東'!$B$55:$B$59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'[1]2城東'!$J$54:$J$59</c15:sqref>
                  </c15:fullRef>
                </c:ext>
              </c:extLst>
              <c:f>'[1]2城東'!$J$55:$J$59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E4CF-41AF-86C7-CADF74C42F49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'[1]2城東'!$B$54:$B$59</c15:sqref>
                  </c15:fullRef>
                </c:ext>
              </c:extLst>
              <c:f>'[1]2城東'!$B$55:$B$59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'[1]2城東'!$K$54:$K$59</c15:sqref>
                  </c15:fullRef>
                </c:ext>
              </c:extLst>
              <c:f>'[1]2城東'!$K$55:$K$59</c:f>
              <c:numCache>
                <c:formatCode>General</c:formatCode>
                <c:ptCount val="5"/>
                <c:pt idx="0">
                  <c:v>101</c:v>
                </c:pt>
                <c:pt idx="1">
                  <c:v>81</c:v>
                </c:pt>
                <c:pt idx="2">
                  <c:v>88</c:v>
                </c:pt>
                <c:pt idx="3">
                  <c:v>88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CF-41AF-86C7-CADF74C42F49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'[1]2城東'!$B$54:$B$59</c15:sqref>
                  </c15:fullRef>
                </c:ext>
              </c:extLst>
              <c:f>'[1]2城東'!$B$55:$B$59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'[1]2城東'!$L$54:$L$59</c15:sqref>
                  </c15:fullRef>
                </c:ext>
              </c:extLst>
              <c:f>'[1]2城東'!$L$55:$L$59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4CF-41AF-86C7-CADF74C42F49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'[1]2城東'!$B$54:$B$59</c15:sqref>
                  </c15:fullRef>
                </c:ext>
              </c:extLst>
              <c:f>'[1]2城東'!$B$55:$B$59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'[1]2城東'!$M$54:$M$59</c15:sqref>
                  </c15:fullRef>
                </c:ext>
              </c:extLst>
              <c:f>'[1]2城東'!$M$55:$M$59</c:f>
              <c:numCache>
                <c:formatCode>General</c:formatCode>
                <c:ptCount val="5"/>
                <c:pt idx="0">
                  <c:v>107</c:v>
                </c:pt>
                <c:pt idx="1">
                  <c:v>101</c:v>
                </c:pt>
                <c:pt idx="2">
                  <c:v>81</c:v>
                </c:pt>
                <c:pt idx="3">
                  <c:v>89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CF-41AF-86C7-CADF74C42F49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'[1]2城東'!$B$54:$B$59</c15:sqref>
                  </c15:fullRef>
                </c:ext>
              </c:extLst>
              <c:f>'[1]2城東'!$B$55:$B$59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'[1]2城東'!$N$54:$N$59</c15:sqref>
                  </c15:fullRef>
                </c:ext>
              </c:extLst>
              <c:f>'[1]2城東'!$N$55:$N$59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4CF-41AF-86C7-CADF74C42F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3"/>
        <c:overlap val="100"/>
        <c:axId val="822762000"/>
        <c:axId val="822763248"/>
        <c:extLst/>
      </c:barChart>
      <c:catAx>
        <c:axId val="82276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63248"/>
        <c:crosses val="autoZero"/>
        <c:auto val="1"/>
        <c:lblAlgn val="ctr"/>
        <c:lblOffset val="100"/>
        <c:noMultiLvlLbl val="0"/>
      </c:catAx>
      <c:valAx>
        <c:axId val="82276324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620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87086779440793"/>
          <c:y val="2.9178421137117192E-2"/>
          <c:w val="0.61712920398581395"/>
          <c:h val="0.124052105894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7</xdr:row>
      <xdr:rowOff>219075</xdr:rowOff>
    </xdr:from>
    <xdr:to>
      <xdr:col>23</xdr:col>
      <xdr:colOff>104874</xdr:colOff>
      <xdr:row>24</xdr:row>
      <xdr:rowOff>30580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19" t="25749" r="28400" b="17248"/>
        <a:stretch/>
      </xdr:blipFill>
      <xdr:spPr>
        <a:xfrm>
          <a:off x="133350" y="2682875"/>
          <a:ext cx="7655024" cy="5837655"/>
        </a:xfrm>
        <a:prstGeom prst="rect">
          <a:avLst/>
        </a:prstGeom>
      </xdr:spPr>
    </xdr:pic>
    <xdr:clientData/>
  </xdr:twoCellAnchor>
  <xdr:twoCellAnchor>
    <xdr:from>
      <xdr:col>11</xdr:col>
      <xdr:colOff>313766</xdr:colOff>
      <xdr:row>41</xdr:row>
      <xdr:rowOff>190500</xdr:rowOff>
    </xdr:from>
    <xdr:to>
      <xdr:col>22</xdr:col>
      <xdr:colOff>179294</xdr:colOff>
      <xdr:row>46</xdr:row>
      <xdr:rowOff>201706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212912</xdr:colOff>
      <xdr:row>41</xdr:row>
      <xdr:rowOff>186019</xdr:rowOff>
    </xdr:from>
    <xdr:to>
      <xdr:col>11</xdr:col>
      <xdr:colOff>33617</xdr:colOff>
      <xdr:row>46</xdr:row>
      <xdr:rowOff>190500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78443</xdr:colOff>
      <xdr:row>27</xdr:row>
      <xdr:rowOff>33618</xdr:rowOff>
    </xdr:from>
    <xdr:to>
      <xdr:col>23</xdr:col>
      <xdr:colOff>313765</xdr:colOff>
      <xdr:row>35</xdr:row>
      <xdr:rowOff>212912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25400</xdr:colOff>
      <xdr:row>53</xdr:row>
      <xdr:rowOff>444500</xdr:rowOff>
    </xdr:from>
    <xdr:to>
      <xdr:col>13</xdr:col>
      <xdr:colOff>273050</xdr:colOff>
      <xdr:row>58</xdr:row>
      <xdr:rowOff>393700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863600" y="20942300"/>
          <a:ext cx="3810000" cy="22669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</xdr:colOff>
      <xdr:row>52</xdr:row>
      <xdr:rowOff>31750</xdr:rowOff>
    </xdr:from>
    <xdr:to>
      <xdr:col>23</xdr:col>
      <xdr:colOff>281730</xdr:colOff>
      <xdr:row>59</xdr:row>
      <xdr:rowOff>16780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133350</xdr:colOff>
      <xdr:row>7</xdr:row>
      <xdr:rowOff>219075</xdr:rowOff>
    </xdr:from>
    <xdr:to>
      <xdr:col>23</xdr:col>
      <xdr:colOff>104874</xdr:colOff>
      <xdr:row>24</xdr:row>
      <xdr:rowOff>30580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19" t="25749" r="28400" b="17248"/>
        <a:stretch/>
      </xdr:blipFill>
      <xdr:spPr>
        <a:xfrm>
          <a:off x="133350" y="2682875"/>
          <a:ext cx="7655024" cy="5837655"/>
        </a:xfrm>
        <a:prstGeom prst="rect">
          <a:avLst/>
        </a:prstGeom>
      </xdr:spPr>
    </xdr:pic>
    <xdr:clientData/>
  </xdr:twoCellAnchor>
  <xdr:twoCellAnchor>
    <xdr:from>
      <xdr:col>11</xdr:col>
      <xdr:colOff>313766</xdr:colOff>
      <xdr:row>41</xdr:row>
      <xdr:rowOff>190500</xdr:rowOff>
    </xdr:from>
    <xdr:to>
      <xdr:col>22</xdr:col>
      <xdr:colOff>179294</xdr:colOff>
      <xdr:row>46</xdr:row>
      <xdr:rowOff>201706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212912</xdr:colOff>
      <xdr:row>41</xdr:row>
      <xdr:rowOff>186019</xdr:rowOff>
    </xdr:from>
    <xdr:to>
      <xdr:col>11</xdr:col>
      <xdr:colOff>33617</xdr:colOff>
      <xdr:row>46</xdr:row>
      <xdr:rowOff>190500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78443</xdr:colOff>
      <xdr:row>27</xdr:row>
      <xdr:rowOff>33618</xdr:rowOff>
    </xdr:from>
    <xdr:to>
      <xdr:col>23</xdr:col>
      <xdr:colOff>313765</xdr:colOff>
      <xdr:row>35</xdr:row>
      <xdr:rowOff>212912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25400</xdr:colOff>
      <xdr:row>53</xdr:row>
      <xdr:rowOff>444500</xdr:rowOff>
    </xdr:from>
    <xdr:to>
      <xdr:col>13</xdr:col>
      <xdr:colOff>273050</xdr:colOff>
      <xdr:row>58</xdr:row>
      <xdr:rowOff>393700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863600" y="20942300"/>
          <a:ext cx="3810000" cy="22669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</xdr:colOff>
      <xdr:row>52</xdr:row>
      <xdr:rowOff>31750</xdr:rowOff>
    </xdr:from>
    <xdr:to>
      <xdr:col>23</xdr:col>
      <xdr:colOff>281730</xdr:colOff>
      <xdr:row>59</xdr:row>
      <xdr:rowOff>16780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1">
          <cell r="B31" t="str">
            <v>男性</v>
          </cell>
          <cell r="C31"/>
          <cell r="D31">
            <v>3823</v>
          </cell>
          <cell r="E31"/>
          <cell r="F31">
            <v>3734</v>
          </cell>
          <cell r="G31"/>
          <cell r="H31">
            <v>3625</v>
          </cell>
          <cell r="I31"/>
          <cell r="J31">
            <v>3587</v>
          </cell>
          <cell r="K31"/>
          <cell r="L31">
            <v>3576</v>
          </cell>
          <cell r="M31"/>
        </row>
        <row r="32">
          <cell r="B32" t="str">
            <v>女性</v>
          </cell>
          <cell r="C32"/>
          <cell r="D32">
            <v>4329</v>
          </cell>
          <cell r="E32"/>
          <cell r="F32">
            <v>4227</v>
          </cell>
          <cell r="G32"/>
          <cell r="H32">
            <v>4114</v>
          </cell>
          <cell r="I32"/>
          <cell r="J32">
            <v>4070</v>
          </cell>
          <cell r="K32"/>
          <cell r="L32">
            <v>4083</v>
          </cell>
          <cell r="M32"/>
        </row>
        <row r="33">
          <cell r="B33" t="str">
            <v>全人口</v>
          </cell>
          <cell r="C33"/>
          <cell r="D33">
            <v>8152</v>
          </cell>
          <cell r="E33"/>
          <cell r="F33">
            <v>7961</v>
          </cell>
          <cell r="G33"/>
          <cell r="H33">
            <v>7739</v>
          </cell>
          <cell r="I33"/>
          <cell r="J33">
            <v>7657</v>
          </cell>
          <cell r="K33"/>
          <cell r="L33">
            <v>7659</v>
          </cell>
          <cell r="M33"/>
        </row>
        <row r="34">
          <cell r="B34" t="str">
            <v>世帯数</v>
          </cell>
          <cell r="D34">
            <v>3539</v>
          </cell>
          <cell r="E34"/>
          <cell r="F34">
            <v>3510</v>
          </cell>
          <cell r="G34"/>
          <cell r="H34">
            <v>3473</v>
          </cell>
          <cell r="I34"/>
          <cell r="J34">
            <v>3471</v>
          </cell>
          <cell r="K34"/>
          <cell r="L34">
            <v>3531</v>
          </cell>
          <cell r="M34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  <row r="38">
          <cell r="B38" t="str">
            <v>0～14歳</v>
          </cell>
          <cell r="C38"/>
          <cell r="D38">
            <v>1192</v>
          </cell>
          <cell r="E38"/>
          <cell r="H38">
            <v>1147</v>
          </cell>
          <cell r="I38"/>
          <cell r="L38">
            <v>1084</v>
          </cell>
          <cell r="M38"/>
          <cell r="P38">
            <v>1053</v>
          </cell>
          <cell r="Q38"/>
          <cell r="T38">
            <v>1025</v>
          </cell>
          <cell r="U38"/>
        </row>
        <row r="39">
          <cell r="B39" t="str">
            <v>15～64歳</v>
          </cell>
          <cell r="C39"/>
          <cell r="D39">
            <v>4582</v>
          </cell>
          <cell r="E39"/>
          <cell r="H39">
            <v>4442</v>
          </cell>
          <cell r="I39"/>
          <cell r="L39">
            <v>4354</v>
          </cell>
          <cell r="M39"/>
          <cell r="P39">
            <v>4284</v>
          </cell>
          <cell r="Q39"/>
          <cell r="T39">
            <v>4282</v>
          </cell>
          <cell r="U39"/>
        </row>
        <row r="40">
          <cell r="B40" t="str">
            <v>65歳以上</v>
          </cell>
          <cell r="C40"/>
          <cell r="D40">
            <v>2378</v>
          </cell>
          <cell r="E40"/>
          <cell r="F40">
            <v>0.29170755642787044</v>
          </cell>
          <cell r="G40"/>
          <cell r="H40">
            <v>2372</v>
          </cell>
          <cell r="I40"/>
          <cell r="J40">
            <v>0.29795251852782312</v>
          </cell>
          <cell r="K40"/>
          <cell r="L40">
            <v>2301</v>
          </cell>
          <cell r="M40"/>
          <cell r="N40">
            <v>0.29732523581858122</v>
          </cell>
          <cell r="O40"/>
          <cell r="P40">
            <v>2320</v>
          </cell>
          <cell r="Q40"/>
          <cell r="R40">
            <v>0.30299072743894473</v>
          </cell>
          <cell r="S40"/>
          <cell r="T40">
            <v>2352</v>
          </cell>
          <cell r="U40"/>
          <cell r="V40">
            <v>0.30708969839404621</v>
          </cell>
          <cell r="W40"/>
        </row>
        <row r="54">
          <cell r="B54" t="str">
            <v>年度</v>
          </cell>
          <cell r="C54" t="str">
            <v>1年生</v>
          </cell>
          <cell r="D54"/>
          <cell r="E54" t="str">
            <v>2年生</v>
          </cell>
          <cell r="F54"/>
          <cell r="G54" t="str">
            <v>3年生</v>
          </cell>
          <cell r="H54"/>
          <cell r="I54" t="str">
            <v>4年生</v>
          </cell>
          <cell r="J54"/>
          <cell r="K54" t="str">
            <v>5年生</v>
          </cell>
          <cell r="L54"/>
          <cell r="M54" t="str">
            <v>6年生</v>
          </cell>
          <cell r="N54"/>
        </row>
        <row r="55">
          <cell r="B55" t="str">
            <v>R3</v>
          </cell>
          <cell r="C55">
            <v>80</v>
          </cell>
          <cell r="D55"/>
          <cell r="E55">
            <v>88</v>
          </cell>
          <cell r="F55"/>
          <cell r="G55">
            <v>91</v>
          </cell>
          <cell r="H55"/>
          <cell r="I55">
            <v>81</v>
          </cell>
          <cell r="J55"/>
          <cell r="K55">
            <v>101</v>
          </cell>
          <cell r="L55"/>
          <cell r="M55">
            <v>107</v>
          </cell>
          <cell r="N55"/>
        </row>
        <row r="56">
          <cell r="B56" t="str">
            <v>R4</v>
          </cell>
          <cell r="C56">
            <v>88</v>
          </cell>
          <cell r="D56"/>
          <cell r="E56">
            <v>79</v>
          </cell>
          <cell r="F56"/>
          <cell r="G56">
            <v>88</v>
          </cell>
          <cell r="H56"/>
          <cell r="I56">
            <v>91</v>
          </cell>
          <cell r="J56"/>
          <cell r="K56">
            <v>81</v>
          </cell>
          <cell r="L56"/>
          <cell r="M56">
            <v>101</v>
          </cell>
          <cell r="N56"/>
        </row>
        <row r="57">
          <cell r="B57" t="str">
            <v>R5</v>
          </cell>
          <cell r="C57">
            <v>70</v>
          </cell>
          <cell r="D57"/>
          <cell r="E57">
            <v>87</v>
          </cell>
          <cell r="F57"/>
          <cell r="G57">
            <v>78</v>
          </cell>
          <cell r="H57"/>
          <cell r="I57">
            <v>86</v>
          </cell>
          <cell r="J57"/>
          <cell r="K57">
            <v>88</v>
          </cell>
          <cell r="L57"/>
          <cell r="M57">
            <v>81</v>
          </cell>
          <cell r="N57"/>
        </row>
        <row r="58">
          <cell r="B58" t="str">
            <v>R6</v>
          </cell>
          <cell r="C58">
            <v>74</v>
          </cell>
          <cell r="D58"/>
          <cell r="E58">
            <v>69</v>
          </cell>
          <cell r="F58"/>
          <cell r="G58">
            <v>91</v>
          </cell>
          <cell r="H58"/>
          <cell r="I58">
            <v>78</v>
          </cell>
          <cell r="J58"/>
          <cell r="K58">
            <v>88</v>
          </cell>
          <cell r="L58"/>
          <cell r="M58">
            <v>89</v>
          </cell>
          <cell r="N58"/>
        </row>
        <row r="59">
          <cell r="B59" t="str">
            <v>R7</v>
          </cell>
          <cell r="C59">
            <v>71</v>
          </cell>
          <cell r="D59"/>
          <cell r="E59">
            <v>79</v>
          </cell>
          <cell r="F59"/>
          <cell r="G59">
            <v>73</v>
          </cell>
          <cell r="H59"/>
          <cell r="I59">
            <v>94</v>
          </cell>
          <cell r="J59"/>
          <cell r="K59">
            <v>80</v>
          </cell>
          <cell r="L59"/>
          <cell r="M59">
            <v>88</v>
          </cell>
          <cell r="N59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9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21" width="4.6328125" customWidth="1"/>
    <col min="22" max="22" width="5.26953125" customWidth="1"/>
    <col min="23" max="24" width="4.6328125" customWidth="1"/>
    <col min="25" max="25" width="4.26953125" customWidth="1"/>
  </cols>
  <sheetData>
    <row r="1" spans="1:29" ht="6" customHeight="1" thickBot="1"/>
    <row r="2" spans="1:29" ht="28.5" customHeight="1" thickBot="1">
      <c r="A2" s="1" t="s">
        <v>198</v>
      </c>
      <c r="B2" s="2">
        <v>2</v>
      </c>
      <c r="C2" s="128" t="s">
        <v>0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30"/>
      <c r="Y2" s="106"/>
      <c r="Z2" s="106"/>
      <c r="AA2" s="106"/>
      <c r="AB2" s="106"/>
    </row>
    <row r="3" spans="1:29" ht="25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4"/>
      <c r="Q3" s="5"/>
      <c r="R3" s="5"/>
      <c r="S3" s="5"/>
      <c r="Y3" s="106"/>
      <c r="Z3" s="106"/>
      <c r="AA3" s="106"/>
      <c r="AB3" s="106"/>
    </row>
    <row r="4" spans="1:29" ht="30" customHeight="1">
      <c r="B4" s="107" t="s">
        <v>1</v>
      </c>
      <c r="C4" s="107"/>
      <c r="D4" s="107"/>
      <c r="E4" s="107"/>
      <c r="F4" s="108" t="s">
        <v>199</v>
      </c>
      <c r="G4" s="109"/>
      <c r="H4" s="6" t="s">
        <v>3</v>
      </c>
      <c r="N4" s="7"/>
      <c r="Y4" s="106"/>
      <c r="Z4" s="106"/>
      <c r="AA4" s="106"/>
      <c r="AB4" s="106"/>
      <c r="AC4" s="8"/>
    </row>
    <row r="5" spans="1:29" ht="29.25" customHeight="1">
      <c r="B5" s="110" t="s">
        <v>4</v>
      </c>
      <c r="C5" s="111"/>
      <c r="D5" s="112" t="s">
        <v>5</v>
      </c>
      <c r="E5" s="113"/>
      <c r="F5" s="113"/>
      <c r="G5" s="113"/>
      <c r="H5" s="113"/>
      <c r="I5" s="114"/>
      <c r="J5" s="110" t="s">
        <v>4</v>
      </c>
      <c r="K5" s="111"/>
      <c r="L5" s="112" t="s">
        <v>6</v>
      </c>
      <c r="M5" s="113"/>
      <c r="N5" s="113"/>
      <c r="O5" s="113"/>
      <c r="P5" s="113"/>
      <c r="Q5" s="114"/>
      <c r="R5" s="110" t="s">
        <v>4</v>
      </c>
      <c r="S5" s="111"/>
      <c r="T5" s="115" t="s">
        <v>6</v>
      </c>
      <c r="U5" s="115"/>
      <c r="V5" s="115"/>
      <c r="W5" s="115"/>
      <c r="X5" s="115"/>
      <c r="Y5" s="106"/>
      <c r="Z5" s="106"/>
      <c r="AA5" s="106"/>
      <c r="AB5" s="106"/>
      <c r="AC5" s="8"/>
    </row>
    <row r="6" spans="1:29" ht="37.5" customHeight="1">
      <c r="B6" s="116" t="s">
        <v>7</v>
      </c>
      <c r="C6" s="116"/>
      <c r="D6" s="117" t="s">
        <v>8</v>
      </c>
      <c r="E6" s="117"/>
      <c r="F6" s="117"/>
      <c r="G6" s="117"/>
      <c r="H6" s="117"/>
      <c r="I6" s="117"/>
      <c r="J6" s="118" t="s">
        <v>9</v>
      </c>
      <c r="K6" s="119"/>
      <c r="L6" s="122" t="s">
        <v>10</v>
      </c>
      <c r="M6" s="123"/>
      <c r="N6" s="123"/>
      <c r="O6" s="123"/>
      <c r="P6" s="123"/>
      <c r="Q6" s="124"/>
      <c r="R6" s="118" t="s">
        <v>11</v>
      </c>
      <c r="S6" s="119"/>
      <c r="T6" s="117" t="s">
        <v>12</v>
      </c>
      <c r="U6" s="117"/>
      <c r="V6" s="117"/>
      <c r="W6" s="117"/>
      <c r="X6" s="117"/>
      <c r="Y6" s="8"/>
      <c r="Z6" s="8"/>
      <c r="AA6" s="8"/>
      <c r="AB6" s="8"/>
      <c r="AC6" s="8"/>
    </row>
    <row r="7" spans="1:29" ht="37.5" customHeight="1">
      <c r="B7" s="116" t="s">
        <v>13</v>
      </c>
      <c r="C7" s="116"/>
      <c r="D7" s="117" t="s">
        <v>14</v>
      </c>
      <c r="E7" s="117"/>
      <c r="F7" s="117"/>
      <c r="G7" s="117"/>
      <c r="H7" s="117"/>
      <c r="I7" s="117"/>
      <c r="J7" s="120"/>
      <c r="K7" s="121"/>
      <c r="L7" s="125"/>
      <c r="M7" s="126"/>
      <c r="N7" s="126"/>
      <c r="O7" s="126"/>
      <c r="P7" s="126"/>
      <c r="Q7" s="127"/>
      <c r="R7" s="120"/>
      <c r="S7" s="121"/>
      <c r="T7" s="117"/>
      <c r="U7" s="117"/>
      <c r="V7" s="117"/>
      <c r="W7" s="117"/>
      <c r="X7" s="117"/>
      <c r="Y7" s="8"/>
      <c r="Z7" s="8"/>
      <c r="AA7" s="8"/>
      <c r="AB7" s="8"/>
      <c r="AC7" s="8"/>
    </row>
    <row r="8" spans="1:29" ht="29.25" customHeight="1">
      <c r="B8" s="9"/>
      <c r="C8" s="9"/>
      <c r="D8" s="10"/>
      <c r="E8" s="11"/>
      <c r="F8" s="11"/>
      <c r="G8" s="11"/>
      <c r="H8" s="11"/>
      <c r="I8" s="9"/>
      <c r="J8" s="9"/>
      <c r="K8" s="10"/>
      <c r="L8" s="11"/>
      <c r="M8" s="11"/>
      <c r="N8" s="11"/>
      <c r="O8" s="11"/>
      <c r="P8" s="9"/>
      <c r="Q8" s="9"/>
      <c r="R8" s="10"/>
      <c r="S8" s="11"/>
      <c r="T8" s="11"/>
      <c r="U8" s="11"/>
      <c r="V8" s="11"/>
      <c r="Y8" s="8"/>
      <c r="Z8" s="8"/>
      <c r="AA8" s="8"/>
      <c r="AB8" s="8"/>
      <c r="AC8" s="8"/>
    </row>
    <row r="9" spans="1:29" ht="29.25" customHeight="1">
      <c r="B9" s="9"/>
      <c r="C9" s="9"/>
      <c r="D9" s="10"/>
      <c r="E9" s="11"/>
      <c r="F9" s="11"/>
      <c r="G9" s="11"/>
      <c r="H9" s="11"/>
      <c r="I9" s="9"/>
      <c r="J9" s="9"/>
      <c r="K9" s="10"/>
      <c r="L9" s="11"/>
      <c r="M9" s="11"/>
      <c r="N9" s="11"/>
      <c r="O9" s="11"/>
      <c r="P9" s="9"/>
      <c r="Q9" s="9"/>
      <c r="R9" s="10"/>
      <c r="S9" s="11"/>
      <c r="T9" s="11"/>
      <c r="U9" s="11"/>
      <c r="V9" s="11"/>
      <c r="Y9" s="8"/>
      <c r="Z9" s="8"/>
      <c r="AA9" s="8"/>
      <c r="AB9" s="8"/>
      <c r="AC9" s="8"/>
    </row>
    <row r="10" spans="1:29" ht="29.25" customHeight="1">
      <c r="B10" s="9"/>
      <c r="C10" s="9"/>
      <c r="D10" s="10"/>
      <c r="E10" s="11"/>
      <c r="F10" s="11"/>
      <c r="G10" s="11"/>
      <c r="H10" s="11"/>
      <c r="I10" s="9"/>
      <c r="J10" s="9"/>
      <c r="K10" s="10"/>
      <c r="L10" s="11"/>
      <c r="M10" s="11"/>
      <c r="N10" s="11"/>
      <c r="O10" s="11"/>
      <c r="P10" s="9"/>
      <c r="Q10" s="9"/>
      <c r="R10" s="10"/>
      <c r="S10" s="11"/>
      <c r="T10" s="11"/>
      <c r="U10" s="11"/>
      <c r="V10" s="11"/>
      <c r="Y10" s="8"/>
      <c r="Z10" s="8"/>
      <c r="AA10" s="8"/>
      <c r="AB10" s="8"/>
      <c r="AC10" s="8"/>
    </row>
    <row r="11" spans="1:29" ht="29.25" customHeight="1">
      <c r="B11" s="9"/>
      <c r="C11" s="9"/>
      <c r="D11" s="10"/>
      <c r="E11" s="11"/>
      <c r="F11" s="11"/>
      <c r="G11" s="11"/>
      <c r="H11" s="11"/>
      <c r="I11" s="9"/>
      <c r="J11" s="9"/>
      <c r="K11" s="10"/>
      <c r="L11" s="11"/>
      <c r="M11" s="11"/>
      <c r="N11" s="11"/>
      <c r="O11" s="11"/>
      <c r="P11" s="9"/>
      <c r="Q11" s="9"/>
      <c r="R11" s="10"/>
      <c r="S11" s="11"/>
      <c r="T11" s="11"/>
      <c r="U11" s="11"/>
      <c r="V11" s="11"/>
    </row>
    <row r="12" spans="1:29" ht="29.25" customHeight="1">
      <c r="B12" s="9"/>
      <c r="C12" s="9"/>
      <c r="D12" s="10"/>
      <c r="E12" s="11"/>
      <c r="F12" s="11"/>
      <c r="G12" s="11"/>
      <c r="H12" s="11"/>
      <c r="I12" s="9"/>
      <c r="J12" s="9"/>
      <c r="K12" s="10"/>
      <c r="L12" s="11"/>
      <c r="M12" s="11"/>
      <c r="N12" s="11"/>
      <c r="O12" s="11"/>
      <c r="P12" s="9"/>
      <c r="Q12" s="9"/>
      <c r="R12" s="10"/>
      <c r="S12" s="11"/>
      <c r="T12" s="11"/>
      <c r="U12" s="11"/>
      <c r="V12" s="11"/>
    </row>
    <row r="13" spans="1:29" ht="29.25" customHeight="1">
      <c r="B13" s="9"/>
      <c r="C13" s="9"/>
      <c r="D13" s="10"/>
      <c r="E13" s="11"/>
      <c r="F13" s="11"/>
      <c r="G13" s="11"/>
      <c r="H13" s="11"/>
      <c r="I13" s="9"/>
      <c r="J13" s="9"/>
      <c r="K13" s="10"/>
      <c r="L13" s="11"/>
      <c r="M13" s="11"/>
      <c r="N13" s="11"/>
      <c r="O13" s="11"/>
      <c r="P13" s="9"/>
      <c r="Q13" s="9"/>
      <c r="R13" s="10"/>
      <c r="S13" s="11"/>
      <c r="T13" s="11"/>
      <c r="U13" s="11"/>
      <c r="V13" s="11"/>
    </row>
    <row r="14" spans="1:29" ht="29.25" customHeight="1">
      <c r="B14" s="9"/>
      <c r="C14" s="9"/>
      <c r="D14" s="10"/>
      <c r="E14" s="11"/>
      <c r="F14" s="11"/>
      <c r="G14" s="11"/>
      <c r="H14" s="11"/>
      <c r="I14" s="9"/>
      <c r="J14" s="9"/>
      <c r="K14" s="10"/>
      <c r="L14" s="11"/>
      <c r="M14" s="11"/>
      <c r="N14" s="11"/>
      <c r="O14" s="11"/>
      <c r="P14" s="9"/>
      <c r="Q14" s="9"/>
      <c r="R14" s="10"/>
      <c r="S14" s="11"/>
      <c r="T14" s="11"/>
      <c r="U14" s="11"/>
      <c r="V14" s="11"/>
    </row>
    <row r="15" spans="1:29" ht="29.25" customHeight="1">
      <c r="B15" s="9"/>
      <c r="C15" s="9"/>
      <c r="D15" s="10"/>
      <c r="E15" s="11"/>
      <c r="F15" s="11"/>
      <c r="G15" s="11"/>
      <c r="H15" s="11"/>
      <c r="I15" s="9"/>
      <c r="J15" s="9"/>
      <c r="K15" s="10"/>
      <c r="L15" s="11"/>
      <c r="M15" s="11"/>
      <c r="N15" s="11"/>
      <c r="O15" s="11"/>
      <c r="P15" s="9"/>
      <c r="Q15" s="9"/>
      <c r="R15" s="10"/>
      <c r="S15" s="11"/>
      <c r="T15" s="11"/>
      <c r="U15" s="11"/>
      <c r="V15" s="11"/>
    </row>
    <row r="16" spans="1:29" ht="29.25" customHeight="1">
      <c r="B16" s="9"/>
      <c r="C16" s="9"/>
      <c r="D16" s="10"/>
      <c r="E16" s="11"/>
      <c r="F16" s="11"/>
      <c r="G16" s="11"/>
      <c r="H16" s="11"/>
      <c r="I16" s="9"/>
      <c r="J16" s="9"/>
      <c r="K16" s="10"/>
      <c r="L16" s="11"/>
      <c r="M16" s="11"/>
      <c r="N16" s="11"/>
      <c r="O16" s="11"/>
      <c r="P16" s="9"/>
      <c r="Q16" s="9"/>
      <c r="R16" s="10"/>
      <c r="S16" s="11"/>
      <c r="T16" s="11"/>
      <c r="U16" s="11"/>
      <c r="V16" s="11"/>
    </row>
    <row r="17" spans="1:24" ht="29.25" customHeight="1">
      <c r="B17" s="9"/>
      <c r="C17" s="9"/>
      <c r="D17" s="10"/>
      <c r="E17" s="11"/>
      <c r="F17" s="11"/>
      <c r="G17" s="11"/>
      <c r="H17" s="11"/>
      <c r="I17" s="9"/>
      <c r="J17" s="9"/>
      <c r="K17" s="10"/>
      <c r="L17" s="11"/>
      <c r="M17" s="11"/>
      <c r="N17" s="11"/>
      <c r="O17" s="11"/>
      <c r="P17" s="9"/>
      <c r="Q17" s="9"/>
      <c r="R17" s="10"/>
      <c r="S17" s="11"/>
      <c r="T17" s="11"/>
      <c r="U17" s="11"/>
      <c r="V17" s="11"/>
    </row>
    <row r="18" spans="1:24" ht="29.25" customHeight="1">
      <c r="B18" s="9"/>
      <c r="C18" s="9"/>
      <c r="D18" s="10"/>
      <c r="E18" s="11"/>
      <c r="F18" s="11"/>
      <c r="G18" s="11"/>
      <c r="H18" s="11"/>
      <c r="I18" s="9"/>
      <c r="J18" s="9"/>
      <c r="K18" s="10"/>
      <c r="L18" s="11"/>
      <c r="M18" s="11"/>
      <c r="N18" s="11"/>
      <c r="O18" s="11"/>
      <c r="P18" s="9"/>
      <c r="Q18" s="9"/>
      <c r="R18" s="10"/>
      <c r="S18" s="11"/>
      <c r="T18" s="11"/>
      <c r="U18" s="11"/>
      <c r="V18" s="11"/>
    </row>
    <row r="19" spans="1:24" ht="29.25" customHeight="1">
      <c r="B19" s="9"/>
      <c r="C19" s="9"/>
      <c r="D19" s="10"/>
      <c r="E19" s="11"/>
      <c r="F19" s="11"/>
      <c r="G19" s="11"/>
      <c r="H19" s="11"/>
      <c r="I19" s="9"/>
      <c r="J19" s="9"/>
      <c r="K19" s="10"/>
      <c r="L19" s="11"/>
      <c r="M19" s="11"/>
      <c r="N19" s="11"/>
      <c r="O19" s="11"/>
      <c r="P19" s="9"/>
      <c r="Q19" s="9"/>
      <c r="R19" s="10"/>
      <c r="S19" s="11"/>
      <c r="T19" s="11"/>
      <c r="U19" s="11"/>
      <c r="V19" s="11"/>
    </row>
    <row r="20" spans="1:24" ht="29.25" customHeight="1">
      <c r="B20" s="9"/>
      <c r="C20" s="9"/>
      <c r="D20" s="10"/>
      <c r="E20" s="11"/>
      <c r="F20" s="11"/>
      <c r="G20" s="11"/>
      <c r="H20" s="11"/>
      <c r="I20" s="9"/>
      <c r="J20" s="9"/>
      <c r="K20" s="10"/>
      <c r="L20" s="11"/>
      <c r="M20" s="11"/>
      <c r="N20" s="11"/>
      <c r="O20" s="11"/>
      <c r="P20" s="9"/>
      <c r="Q20" s="9"/>
      <c r="R20" s="10"/>
      <c r="S20" s="11"/>
      <c r="T20" s="11"/>
      <c r="U20" s="11"/>
      <c r="V20" s="11"/>
    </row>
    <row r="21" spans="1:24" ht="29.25" customHeight="1">
      <c r="B21" s="9"/>
      <c r="C21" s="9"/>
      <c r="D21" s="10"/>
      <c r="E21" s="11"/>
      <c r="F21" s="11"/>
      <c r="G21" s="11"/>
      <c r="H21" s="11"/>
      <c r="I21" s="9"/>
      <c r="J21" s="9"/>
      <c r="K21" s="10"/>
      <c r="L21" s="11"/>
      <c r="M21" s="11"/>
      <c r="N21" s="11"/>
      <c r="O21" s="11"/>
      <c r="P21" s="9"/>
      <c r="Q21" s="9"/>
      <c r="R21" s="10"/>
      <c r="S21" s="11"/>
      <c r="T21" s="11"/>
      <c r="U21" s="11"/>
      <c r="V21" s="11"/>
    </row>
    <row r="22" spans="1:24" ht="29.25" customHeight="1">
      <c r="B22" s="9"/>
      <c r="C22" s="9"/>
      <c r="D22" s="10"/>
      <c r="E22" s="11"/>
      <c r="F22" s="11"/>
      <c r="G22" s="11"/>
      <c r="H22" s="11"/>
      <c r="I22" s="9"/>
      <c r="J22" s="9"/>
      <c r="K22" s="10"/>
      <c r="L22" s="11"/>
      <c r="M22" s="11"/>
      <c r="N22" s="11"/>
      <c r="O22" s="11"/>
      <c r="P22" s="9"/>
      <c r="Q22" s="9"/>
      <c r="R22" s="10"/>
      <c r="S22" s="11"/>
      <c r="T22" s="11"/>
      <c r="U22" s="11"/>
      <c r="V22" s="11"/>
    </row>
    <row r="23" spans="1:24" ht="29.25" customHeight="1">
      <c r="B23" s="9"/>
      <c r="C23" s="9"/>
      <c r="D23" s="10"/>
      <c r="E23" s="11"/>
      <c r="F23" s="11"/>
      <c r="G23" s="11"/>
      <c r="H23" s="11"/>
      <c r="I23" s="9"/>
      <c r="J23" s="9"/>
      <c r="K23" s="10"/>
      <c r="L23" s="11"/>
      <c r="M23" s="11"/>
      <c r="N23" s="11"/>
      <c r="O23" s="11"/>
      <c r="P23" s="9"/>
      <c r="Q23" s="9"/>
      <c r="R23" s="10"/>
      <c r="S23" s="11"/>
      <c r="T23" s="11"/>
      <c r="U23" s="11"/>
      <c r="V23" s="11"/>
    </row>
    <row r="24" spans="1:24" ht="10.5" customHeight="1">
      <c r="B24" s="12"/>
      <c r="C24" s="12"/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  <c r="R24" s="14"/>
      <c r="S24" s="14"/>
      <c r="T24" s="13"/>
      <c r="U24" s="13"/>
      <c r="V24" s="13"/>
    </row>
    <row r="25" spans="1:24" ht="23.5" customHeight="1">
      <c r="B25" s="9"/>
      <c r="C25" s="9"/>
      <c r="D25" s="10"/>
      <c r="E25" s="11"/>
      <c r="F25" s="11"/>
      <c r="G25" s="11"/>
      <c r="H25" s="11"/>
      <c r="I25" s="9"/>
      <c r="J25" s="9"/>
      <c r="K25" s="10"/>
      <c r="L25" s="11"/>
      <c r="M25" s="11"/>
      <c r="N25" s="11"/>
      <c r="O25" s="11"/>
      <c r="P25" s="9"/>
      <c r="Q25" s="9"/>
      <c r="R25" s="10"/>
      <c r="S25" s="11"/>
      <c r="T25" s="11"/>
      <c r="U25" s="11"/>
      <c r="V25" s="11"/>
    </row>
    <row r="26" spans="1:24" ht="2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4"/>
      <c r="N26" s="4"/>
      <c r="O26" s="4"/>
      <c r="P26" s="4"/>
      <c r="Q26" s="5"/>
      <c r="R26" s="5"/>
      <c r="S26" s="5"/>
    </row>
    <row r="27" spans="1:24" ht="30.75" customHeight="1">
      <c r="A27" s="15">
        <v>1</v>
      </c>
      <c r="B27" s="138" t="s">
        <v>15</v>
      </c>
      <c r="C27" s="139"/>
      <c r="D27" s="139"/>
      <c r="E27" s="140"/>
      <c r="F27" s="140"/>
      <c r="G27" s="16"/>
      <c r="H27" s="16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27.5" customHeight="1">
      <c r="A28" s="18"/>
      <c r="B28" s="18"/>
      <c r="C28" s="19"/>
      <c r="D28" s="19"/>
      <c r="E28" s="19"/>
      <c r="F28" s="19"/>
      <c r="G28" s="19"/>
      <c r="H28" s="19"/>
      <c r="I28" s="18"/>
      <c r="J28" s="18"/>
      <c r="K28" s="20"/>
      <c r="L28" s="20"/>
      <c r="M28" s="20"/>
      <c r="N28" s="20"/>
      <c r="O28" s="20"/>
      <c r="P28" s="20"/>
      <c r="Q28" s="5"/>
      <c r="R28" s="5"/>
      <c r="S28" s="5"/>
    </row>
    <row r="29" spans="1:24" ht="30.75" customHeight="1" thickBot="1">
      <c r="A29" s="18"/>
      <c r="B29" s="141" t="s">
        <v>16</v>
      </c>
      <c r="C29" s="142"/>
      <c r="D29" s="143"/>
      <c r="E29" s="143"/>
      <c r="F29" s="143"/>
      <c r="G29" s="143"/>
      <c r="H29" s="108" t="s">
        <v>200</v>
      </c>
      <c r="I29" s="109"/>
      <c r="J29" s="21" t="s">
        <v>3</v>
      </c>
      <c r="K29" s="22"/>
      <c r="L29" s="23"/>
      <c r="M29" s="23"/>
    </row>
    <row r="30" spans="1:24" ht="37.5" customHeight="1">
      <c r="A30" s="18"/>
      <c r="B30" s="144" t="s">
        <v>18</v>
      </c>
      <c r="C30" s="145"/>
      <c r="D30" s="131" t="s">
        <v>19</v>
      </c>
      <c r="E30" s="131"/>
      <c r="F30" s="146" t="s">
        <v>20</v>
      </c>
      <c r="G30" s="146"/>
      <c r="H30" s="146" t="s">
        <v>21</v>
      </c>
      <c r="I30" s="146"/>
      <c r="J30" s="131" t="s">
        <v>22</v>
      </c>
      <c r="K30" s="131"/>
      <c r="L30" s="131" t="s">
        <v>47</v>
      </c>
      <c r="M30" s="132"/>
    </row>
    <row r="31" spans="1:24" ht="28.5" customHeight="1">
      <c r="A31" s="18"/>
      <c r="B31" s="133" t="s">
        <v>23</v>
      </c>
      <c r="C31" s="134"/>
      <c r="D31" s="135">
        <v>3823</v>
      </c>
      <c r="E31" s="135"/>
      <c r="F31" s="135">
        <v>3734</v>
      </c>
      <c r="G31" s="135"/>
      <c r="H31" s="136">
        <v>3625</v>
      </c>
      <c r="I31" s="136"/>
      <c r="J31" s="136">
        <v>3587</v>
      </c>
      <c r="K31" s="136"/>
      <c r="L31" s="136">
        <v>3576</v>
      </c>
      <c r="M31" s="137"/>
    </row>
    <row r="32" spans="1:24" ht="28.5" customHeight="1">
      <c r="A32" s="18"/>
      <c r="B32" s="133" t="s">
        <v>24</v>
      </c>
      <c r="C32" s="134"/>
      <c r="D32" s="136">
        <v>4329</v>
      </c>
      <c r="E32" s="136"/>
      <c r="F32" s="136">
        <v>4227</v>
      </c>
      <c r="G32" s="136"/>
      <c r="H32" s="136">
        <v>4114</v>
      </c>
      <c r="I32" s="136"/>
      <c r="J32" s="136">
        <v>4070</v>
      </c>
      <c r="K32" s="136"/>
      <c r="L32" s="136">
        <v>4083</v>
      </c>
      <c r="M32" s="137"/>
    </row>
    <row r="33" spans="1:24" ht="28.5" customHeight="1">
      <c r="A33" s="18"/>
      <c r="B33" s="133" t="s">
        <v>25</v>
      </c>
      <c r="C33" s="149"/>
      <c r="D33" s="150">
        <f>SUM(D31:E32)</f>
        <v>8152</v>
      </c>
      <c r="E33" s="150"/>
      <c r="F33" s="150">
        <f t="shared" ref="F33" si="0">SUM(F31:G32)</f>
        <v>7961</v>
      </c>
      <c r="G33" s="150"/>
      <c r="H33" s="150">
        <f t="shared" ref="H33" si="1">SUM(H31:I32)</f>
        <v>7739</v>
      </c>
      <c r="I33" s="150"/>
      <c r="J33" s="150">
        <f t="shared" ref="J33" si="2">SUM(J31:K32)</f>
        <v>7657</v>
      </c>
      <c r="K33" s="150"/>
      <c r="L33" s="150">
        <f t="shared" ref="L33" si="3">SUM(L31:M32)</f>
        <v>7659</v>
      </c>
      <c r="M33" s="151"/>
    </row>
    <row r="34" spans="1:24" ht="28.5" customHeight="1" thickBot="1">
      <c r="A34" s="18"/>
      <c r="B34" s="160" t="s">
        <v>26</v>
      </c>
      <c r="C34" s="161"/>
      <c r="D34" s="147">
        <v>3539</v>
      </c>
      <c r="E34" s="147"/>
      <c r="F34" s="147">
        <v>3510</v>
      </c>
      <c r="G34" s="147"/>
      <c r="H34" s="147">
        <v>3473</v>
      </c>
      <c r="I34" s="147"/>
      <c r="J34" s="147">
        <v>3471</v>
      </c>
      <c r="K34" s="147"/>
      <c r="L34" s="147">
        <v>3531</v>
      </c>
      <c r="M34" s="148"/>
    </row>
    <row r="35" spans="1:24" ht="7.5" customHeight="1">
      <c r="A35" s="18"/>
      <c r="B35" s="18"/>
      <c r="C35" s="24"/>
      <c r="D35" s="25"/>
      <c r="E35" s="26"/>
      <c r="F35" s="25"/>
      <c r="G35" s="26"/>
      <c r="H35" s="22"/>
      <c r="I35" s="22"/>
      <c r="J35" s="22"/>
      <c r="K35" s="22"/>
      <c r="L35" s="22"/>
      <c r="M35" s="22"/>
    </row>
    <row r="36" spans="1:24" ht="27.75" customHeight="1" thickBot="1">
      <c r="B36" s="152" t="s">
        <v>27</v>
      </c>
      <c r="C36" s="152"/>
      <c r="D36" s="153"/>
      <c r="E36" s="153"/>
      <c r="F36" s="153"/>
      <c r="G36" s="153"/>
      <c r="H36" s="108" t="s">
        <v>28</v>
      </c>
      <c r="I36" s="109"/>
      <c r="J36" s="21" t="s">
        <v>3</v>
      </c>
      <c r="K36" s="22"/>
      <c r="L36" s="22"/>
      <c r="M36" s="22"/>
      <c r="P36" s="27"/>
      <c r="Q36" s="27"/>
      <c r="R36" s="5"/>
      <c r="S36" s="5"/>
      <c r="T36" s="5"/>
    </row>
    <row r="37" spans="1:24" ht="40.5" customHeight="1">
      <c r="B37" s="144" t="s">
        <v>18</v>
      </c>
      <c r="C37" s="145"/>
      <c r="D37" s="154" t="s">
        <v>19</v>
      </c>
      <c r="E37" s="155"/>
      <c r="F37" s="156" t="s">
        <v>29</v>
      </c>
      <c r="G37" s="157"/>
      <c r="H37" s="158" t="s">
        <v>20</v>
      </c>
      <c r="I37" s="159"/>
      <c r="J37" s="172" t="s">
        <v>29</v>
      </c>
      <c r="K37" s="173"/>
      <c r="L37" s="158" t="s">
        <v>21</v>
      </c>
      <c r="M37" s="159"/>
      <c r="N37" s="172" t="s">
        <v>29</v>
      </c>
      <c r="O37" s="173"/>
      <c r="P37" s="174" t="s">
        <v>22</v>
      </c>
      <c r="Q37" s="175"/>
      <c r="R37" s="156" t="s">
        <v>29</v>
      </c>
      <c r="S37" s="157"/>
      <c r="T37" s="174" t="s">
        <v>201</v>
      </c>
      <c r="U37" s="175"/>
      <c r="V37" s="162" t="s">
        <v>29</v>
      </c>
      <c r="W37" s="163"/>
    </row>
    <row r="38" spans="1:24" ht="27" customHeight="1">
      <c r="B38" s="164" t="s">
        <v>30</v>
      </c>
      <c r="C38" s="165"/>
      <c r="D38" s="166">
        <v>1192</v>
      </c>
      <c r="E38" s="167"/>
      <c r="F38" s="168">
        <f>D38/D$41</f>
        <v>0.14622178606476938</v>
      </c>
      <c r="G38" s="169"/>
      <c r="H38" s="170">
        <v>1147</v>
      </c>
      <c r="I38" s="171"/>
      <c r="J38" s="168">
        <f>H38/H$41</f>
        <v>0.14407737721391786</v>
      </c>
      <c r="K38" s="169"/>
      <c r="L38" s="170">
        <v>1084</v>
      </c>
      <c r="M38" s="171"/>
      <c r="N38" s="168">
        <f>L38/L$41</f>
        <v>0.14006977645690658</v>
      </c>
      <c r="O38" s="169"/>
      <c r="P38" s="166">
        <v>1053</v>
      </c>
      <c r="Q38" s="167"/>
      <c r="R38" s="168">
        <f>P38/P$41</f>
        <v>0.13752122241086587</v>
      </c>
      <c r="S38" s="169"/>
      <c r="T38" s="166">
        <v>1025</v>
      </c>
      <c r="U38" s="167"/>
      <c r="V38" s="168">
        <f>T38/T$41</f>
        <v>0.1338294816555686</v>
      </c>
      <c r="W38" s="169"/>
    </row>
    <row r="39" spans="1:24" ht="27" customHeight="1">
      <c r="B39" s="176" t="s">
        <v>31</v>
      </c>
      <c r="C39" s="177"/>
      <c r="D39" s="166">
        <v>4582</v>
      </c>
      <c r="E39" s="167"/>
      <c r="F39" s="168">
        <f t="shared" ref="F39:F40" si="4">D39/D$41</f>
        <v>0.56207065750736018</v>
      </c>
      <c r="G39" s="169"/>
      <c r="H39" s="170">
        <v>4442</v>
      </c>
      <c r="I39" s="171"/>
      <c r="J39" s="168">
        <f t="shared" ref="J39:J40" si="5">H39/H$41</f>
        <v>0.55797010425825899</v>
      </c>
      <c r="K39" s="169"/>
      <c r="L39" s="170">
        <v>4354</v>
      </c>
      <c r="M39" s="171"/>
      <c r="N39" s="168">
        <f t="shared" ref="N39:N40" si="6">L39/L$41</f>
        <v>0.56260498772451217</v>
      </c>
      <c r="O39" s="169"/>
      <c r="P39" s="166">
        <v>4284</v>
      </c>
      <c r="Q39" s="167"/>
      <c r="R39" s="168">
        <f t="shared" ref="R39:R40" si="7">P39/P$41</f>
        <v>0.55948805015018932</v>
      </c>
      <c r="S39" s="169"/>
      <c r="T39" s="166">
        <v>4282</v>
      </c>
      <c r="U39" s="167"/>
      <c r="V39" s="168">
        <f t="shared" ref="V39:V40" si="8">T39/T$41</f>
        <v>0.55908081995038517</v>
      </c>
      <c r="W39" s="169"/>
    </row>
    <row r="40" spans="1:24" ht="27" customHeight="1">
      <c r="B40" s="176" t="s">
        <v>32</v>
      </c>
      <c r="C40" s="177"/>
      <c r="D40" s="166">
        <v>2378</v>
      </c>
      <c r="E40" s="167"/>
      <c r="F40" s="168">
        <f t="shared" si="4"/>
        <v>0.29170755642787044</v>
      </c>
      <c r="G40" s="169"/>
      <c r="H40" s="170">
        <v>2372</v>
      </c>
      <c r="I40" s="171"/>
      <c r="J40" s="168">
        <f t="shared" si="5"/>
        <v>0.29795251852782312</v>
      </c>
      <c r="K40" s="169"/>
      <c r="L40" s="170">
        <v>2301</v>
      </c>
      <c r="M40" s="171"/>
      <c r="N40" s="168">
        <f t="shared" si="6"/>
        <v>0.29732523581858122</v>
      </c>
      <c r="O40" s="169"/>
      <c r="P40" s="166">
        <v>2320</v>
      </c>
      <c r="Q40" s="167"/>
      <c r="R40" s="168">
        <f t="shared" si="7"/>
        <v>0.30299072743894473</v>
      </c>
      <c r="S40" s="169"/>
      <c r="T40" s="166">
        <v>2352</v>
      </c>
      <c r="U40" s="167"/>
      <c r="V40" s="168">
        <f t="shared" si="8"/>
        <v>0.30708969839404621</v>
      </c>
      <c r="W40" s="169"/>
    </row>
    <row r="41" spans="1:24" ht="27" customHeight="1" thickBot="1">
      <c r="B41" s="183" t="s">
        <v>33</v>
      </c>
      <c r="C41" s="184"/>
      <c r="D41" s="185">
        <v>8152</v>
      </c>
      <c r="E41" s="186"/>
      <c r="F41" s="187"/>
      <c r="G41" s="188"/>
      <c r="H41" s="185">
        <v>7961</v>
      </c>
      <c r="I41" s="186"/>
      <c r="J41" s="187"/>
      <c r="K41" s="188"/>
      <c r="L41" s="185">
        <v>7739</v>
      </c>
      <c r="M41" s="186"/>
      <c r="N41" s="187"/>
      <c r="O41" s="188"/>
      <c r="P41" s="178">
        <f>SUM(P38:Q40)</f>
        <v>7657</v>
      </c>
      <c r="Q41" s="179"/>
      <c r="R41" s="180"/>
      <c r="S41" s="181"/>
      <c r="T41" s="178">
        <f>SUM(T38:U40)</f>
        <v>7659</v>
      </c>
      <c r="U41" s="179"/>
      <c r="V41" s="180"/>
      <c r="W41" s="181"/>
    </row>
    <row r="42" spans="1:24" ht="30.75" customHeight="1"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27"/>
      <c r="Q42" s="27"/>
      <c r="R42" s="5"/>
      <c r="S42" s="5"/>
      <c r="T42" s="5"/>
    </row>
    <row r="43" spans="1:24" ht="56.25" customHeight="1">
      <c r="A43" s="18"/>
      <c r="B43" s="18"/>
      <c r="C43" s="24"/>
      <c r="D43" s="18"/>
      <c r="E43" s="18"/>
      <c r="F43" s="18"/>
      <c r="G43" s="18"/>
      <c r="H43" s="28"/>
      <c r="I43" s="29"/>
      <c r="J43" s="18"/>
      <c r="K43" s="20"/>
      <c r="L43" s="20"/>
      <c r="M43" s="30"/>
      <c r="N43" s="30"/>
      <c r="O43" s="27"/>
      <c r="P43" s="27"/>
      <c r="Q43" s="5"/>
      <c r="R43" s="5"/>
      <c r="S43" s="5"/>
    </row>
    <row r="44" spans="1:24" ht="56.25" customHeight="1">
      <c r="A44" s="18"/>
      <c r="B44" s="18"/>
      <c r="C44" s="24"/>
      <c r="D44" s="18"/>
      <c r="E44" s="18"/>
      <c r="F44" s="18"/>
      <c r="G44" s="18"/>
      <c r="H44" s="28"/>
      <c r="I44" s="29"/>
      <c r="J44" s="18"/>
      <c r="K44" s="20"/>
      <c r="L44" s="20"/>
      <c r="M44" s="30"/>
      <c r="N44" s="30"/>
      <c r="O44" s="27"/>
      <c r="P44" s="27"/>
      <c r="Q44" s="5"/>
      <c r="R44" s="5"/>
      <c r="S44" s="5"/>
    </row>
    <row r="45" spans="1:24" ht="56.25" customHeight="1">
      <c r="A45" s="18"/>
      <c r="B45" s="18"/>
      <c r="C45" s="24"/>
      <c r="D45" s="18"/>
      <c r="E45" s="18"/>
      <c r="F45" s="18"/>
      <c r="G45" s="18"/>
      <c r="H45" s="28"/>
      <c r="I45" s="29"/>
      <c r="J45" s="18"/>
      <c r="K45" s="20"/>
      <c r="L45" s="20"/>
      <c r="M45" s="30"/>
      <c r="N45" s="30"/>
      <c r="O45" s="27"/>
      <c r="P45" s="27"/>
      <c r="Q45" s="5"/>
      <c r="R45" s="5"/>
      <c r="S45" s="5"/>
    </row>
    <row r="46" spans="1:24" ht="51.75" customHeight="1">
      <c r="A46" s="18"/>
      <c r="B46" s="18"/>
      <c r="C46" s="24"/>
      <c r="D46" s="18"/>
      <c r="E46" s="18"/>
      <c r="F46" s="18"/>
      <c r="G46" s="18"/>
      <c r="H46" s="28"/>
      <c r="I46" s="29"/>
      <c r="J46" s="18"/>
      <c r="K46" s="20"/>
      <c r="L46" s="20"/>
      <c r="M46" s="30"/>
      <c r="N46" s="30"/>
      <c r="O46" s="27"/>
      <c r="P46" s="27"/>
      <c r="Q46" s="5"/>
      <c r="R46" s="5"/>
      <c r="S46" s="5"/>
    </row>
    <row r="47" spans="1:24" ht="43" customHeight="1">
      <c r="A47" s="18"/>
      <c r="B47" s="18"/>
      <c r="C47" s="24"/>
      <c r="D47" s="18"/>
      <c r="E47" s="18"/>
      <c r="F47" s="18"/>
      <c r="G47" s="18"/>
      <c r="H47" s="28"/>
      <c r="I47" s="29"/>
      <c r="J47" s="18"/>
      <c r="K47" s="20"/>
      <c r="L47" s="20"/>
      <c r="M47" s="30"/>
      <c r="N47" s="30"/>
      <c r="O47" s="27"/>
      <c r="P47" s="27"/>
      <c r="Q47" s="5"/>
      <c r="R47" s="5"/>
      <c r="S47" s="5"/>
    </row>
    <row r="48" spans="1:24" ht="30.75" customHeight="1">
      <c r="A48" s="15">
        <v>2</v>
      </c>
      <c r="B48" s="138" t="s">
        <v>34</v>
      </c>
      <c r="C48" s="139"/>
      <c r="D48" s="139"/>
      <c r="E48" s="140"/>
      <c r="F48" s="140"/>
      <c r="G48" s="16"/>
      <c r="H48" s="16"/>
      <c r="I48" s="16"/>
      <c r="J48" s="16"/>
      <c r="K48" s="16"/>
      <c r="L48" s="31"/>
      <c r="M48" s="31"/>
      <c r="N48" s="31"/>
      <c r="O48" s="31"/>
      <c r="P48" s="31"/>
      <c r="Q48" s="31"/>
      <c r="R48" s="32"/>
      <c r="S48" s="33"/>
      <c r="T48" s="32"/>
      <c r="U48" s="33"/>
      <c r="V48" s="33"/>
      <c r="W48" s="17"/>
      <c r="X48" s="17"/>
    </row>
    <row r="49" spans="1:24" s="42" customFormat="1" ht="27.5" customHeight="1">
      <c r="A49" s="34"/>
      <c r="B49" s="35"/>
      <c r="C49" s="36"/>
      <c r="D49" s="36"/>
      <c r="E49" s="37"/>
      <c r="F49" s="37"/>
      <c r="G49" s="38"/>
      <c r="H49" s="38"/>
      <c r="I49" s="38"/>
      <c r="J49" s="38"/>
      <c r="K49" s="38"/>
      <c r="L49" s="39"/>
      <c r="M49" s="39"/>
      <c r="N49" s="39"/>
      <c r="O49" s="39"/>
      <c r="P49" s="39"/>
      <c r="Q49" s="39"/>
      <c r="R49" s="40"/>
      <c r="S49" s="41"/>
      <c r="T49" s="40"/>
      <c r="U49" s="41"/>
      <c r="V49" s="41"/>
    </row>
    <row r="50" spans="1:24" ht="28.5" customHeight="1" thickBot="1">
      <c r="A50" s="34"/>
      <c r="B50" s="189" t="s">
        <v>35</v>
      </c>
      <c r="C50" s="189"/>
      <c r="D50" s="189"/>
      <c r="E50" s="43"/>
      <c r="F50" s="44"/>
      <c r="G50" s="44"/>
      <c r="H50" s="6"/>
      <c r="I50" s="18"/>
      <c r="J50" s="18"/>
      <c r="K50" s="18"/>
      <c r="L50" s="45"/>
      <c r="M50" s="45"/>
      <c r="N50" s="45"/>
      <c r="O50" s="45"/>
      <c r="P50" s="45"/>
      <c r="Q50" s="45"/>
      <c r="R50" s="46"/>
      <c r="S50" s="47"/>
      <c r="T50" s="46"/>
      <c r="U50" s="47"/>
      <c r="V50" s="47"/>
    </row>
    <row r="51" spans="1:24" ht="35.25" customHeight="1">
      <c r="A51" s="48"/>
      <c r="B51" s="134" t="s">
        <v>36</v>
      </c>
      <c r="C51" s="134"/>
      <c r="D51" s="190" t="s">
        <v>37</v>
      </c>
      <c r="E51" s="190"/>
      <c r="F51" s="190"/>
      <c r="G51" s="190"/>
      <c r="H51" s="190"/>
      <c r="I51" s="190"/>
      <c r="J51" s="190" t="s">
        <v>38</v>
      </c>
      <c r="K51" s="190"/>
      <c r="L51" s="191">
        <v>25659</v>
      </c>
      <c r="M51" s="192"/>
      <c r="N51" s="192"/>
      <c r="O51" s="192"/>
      <c r="P51" s="192"/>
      <c r="Q51" s="192"/>
      <c r="R51" s="193"/>
      <c r="S51" s="194"/>
      <c r="T51" s="195"/>
      <c r="U51" s="195"/>
      <c r="V51" s="195"/>
      <c r="W51" s="195"/>
      <c r="X51" s="195"/>
    </row>
    <row r="52" spans="1:24" ht="24" customHeight="1">
      <c r="A52" s="18"/>
      <c r="B52" s="18"/>
      <c r="C52" s="24"/>
      <c r="D52" s="18"/>
      <c r="E52" s="18"/>
      <c r="I52" s="29"/>
      <c r="J52" s="18"/>
      <c r="K52" s="20"/>
      <c r="L52" s="20"/>
      <c r="M52" s="30"/>
      <c r="N52" s="30"/>
      <c r="O52" s="27"/>
      <c r="P52" s="27"/>
      <c r="Q52" s="5"/>
      <c r="R52" s="5"/>
      <c r="S52" s="5"/>
    </row>
    <row r="53" spans="1:24" ht="30.75" customHeight="1" thickBot="1">
      <c r="B53" s="141" t="s">
        <v>39</v>
      </c>
      <c r="C53" s="141"/>
      <c r="D53" s="141"/>
      <c r="E53" s="141"/>
      <c r="F53" s="108" t="s">
        <v>2</v>
      </c>
      <c r="G53" s="109"/>
      <c r="H53" s="6" t="s">
        <v>3</v>
      </c>
      <c r="I53" s="49"/>
      <c r="J53" s="18"/>
      <c r="W53" s="50"/>
    </row>
    <row r="54" spans="1:24" ht="36.75" customHeight="1">
      <c r="A54" s="11"/>
      <c r="B54" s="51" t="s">
        <v>18</v>
      </c>
      <c r="C54" s="196" t="s">
        <v>40</v>
      </c>
      <c r="D54" s="196"/>
      <c r="E54" s="196" t="s">
        <v>41</v>
      </c>
      <c r="F54" s="196"/>
      <c r="G54" s="196" t="s">
        <v>42</v>
      </c>
      <c r="H54" s="196"/>
      <c r="I54" s="196" t="s">
        <v>43</v>
      </c>
      <c r="J54" s="196"/>
      <c r="K54" s="196" t="s">
        <v>44</v>
      </c>
      <c r="L54" s="196"/>
      <c r="M54" s="196" t="s">
        <v>45</v>
      </c>
      <c r="N54" s="196"/>
      <c r="O54" s="197" t="s">
        <v>46</v>
      </c>
      <c r="P54" s="198"/>
      <c r="Q54" s="196" t="s">
        <v>33</v>
      </c>
      <c r="R54" s="199"/>
    </row>
    <row r="55" spans="1:24" ht="36.75" customHeight="1">
      <c r="A55" s="52"/>
      <c r="B55" s="53" t="s">
        <v>19</v>
      </c>
      <c r="C55" s="200">
        <v>80</v>
      </c>
      <c r="D55" s="200"/>
      <c r="E55" s="200">
        <v>88</v>
      </c>
      <c r="F55" s="200"/>
      <c r="G55" s="200">
        <v>91</v>
      </c>
      <c r="H55" s="200"/>
      <c r="I55" s="200">
        <v>81</v>
      </c>
      <c r="J55" s="200"/>
      <c r="K55" s="200">
        <v>101</v>
      </c>
      <c r="L55" s="200"/>
      <c r="M55" s="200">
        <v>107</v>
      </c>
      <c r="N55" s="200"/>
      <c r="O55" s="201">
        <v>34</v>
      </c>
      <c r="P55" s="201"/>
      <c r="Q55" s="200">
        <f t="shared" ref="Q55:Q58" si="9">SUM(C55+E55+G55+I55+K55+M55)</f>
        <v>548</v>
      </c>
      <c r="R55" s="202"/>
    </row>
    <row r="56" spans="1:24" ht="36.75" customHeight="1">
      <c r="A56" s="52"/>
      <c r="B56" s="54" t="s">
        <v>20</v>
      </c>
      <c r="C56" s="200">
        <v>88</v>
      </c>
      <c r="D56" s="200"/>
      <c r="E56" s="200">
        <v>79</v>
      </c>
      <c r="F56" s="200"/>
      <c r="G56" s="200">
        <v>88</v>
      </c>
      <c r="H56" s="200"/>
      <c r="I56" s="200">
        <v>91</v>
      </c>
      <c r="J56" s="200"/>
      <c r="K56" s="200">
        <v>81</v>
      </c>
      <c r="L56" s="200"/>
      <c r="M56" s="200">
        <v>101</v>
      </c>
      <c r="N56" s="200"/>
      <c r="O56" s="201">
        <v>31</v>
      </c>
      <c r="P56" s="201"/>
      <c r="Q56" s="200">
        <f t="shared" si="9"/>
        <v>528</v>
      </c>
      <c r="R56" s="202"/>
    </row>
    <row r="57" spans="1:24" ht="36.75" customHeight="1">
      <c r="A57" s="52"/>
      <c r="B57" s="55" t="s">
        <v>21</v>
      </c>
      <c r="C57" s="200">
        <v>70</v>
      </c>
      <c r="D57" s="200"/>
      <c r="E57" s="200">
        <v>87</v>
      </c>
      <c r="F57" s="200"/>
      <c r="G57" s="200">
        <v>78</v>
      </c>
      <c r="H57" s="200"/>
      <c r="I57" s="200">
        <v>86</v>
      </c>
      <c r="J57" s="200"/>
      <c r="K57" s="200">
        <v>88</v>
      </c>
      <c r="L57" s="200"/>
      <c r="M57" s="200">
        <v>81</v>
      </c>
      <c r="N57" s="200"/>
      <c r="O57" s="201">
        <v>31</v>
      </c>
      <c r="P57" s="201"/>
      <c r="Q57" s="200">
        <f t="shared" si="9"/>
        <v>490</v>
      </c>
      <c r="R57" s="202"/>
    </row>
    <row r="58" spans="1:24" ht="36.75" customHeight="1">
      <c r="A58" s="52"/>
      <c r="B58" s="55" t="s">
        <v>22</v>
      </c>
      <c r="C58" s="200">
        <v>74</v>
      </c>
      <c r="D58" s="200"/>
      <c r="E58" s="200">
        <v>69</v>
      </c>
      <c r="F58" s="200"/>
      <c r="G58" s="200">
        <v>91</v>
      </c>
      <c r="H58" s="200"/>
      <c r="I58" s="200">
        <v>78</v>
      </c>
      <c r="J58" s="200"/>
      <c r="K58" s="200">
        <v>88</v>
      </c>
      <c r="L58" s="200"/>
      <c r="M58" s="200">
        <v>89</v>
      </c>
      <c r="N58" s="200"/>
      <c r="O58" s="201">
        <v>31</v>
      </c>
      <c r="P58" s="201"/>
      <c r="Q58" s="200">
        <f t="shared" si="9"/>
        <v>489</v>
      </c>
      <c r="R58" s="202"/>
    </row>
    <row r="59" spans="1:24" s="22" customFormat="1" ht="36.75" customHeight="1" thickBot="1">
      <c r="A59" s="56"/>
      <c r="B59" s="57" t="s">
        <v>202</v>
      </c>
      <c r="C59" s="203">
        <v>71</v>
      </c>
      <c r="D59" s="203"/>
      <c r="E59" s="203">
        <v>79</v>
      </c>
      <c r="F59" s="203"/>
      <c r="G59" s="203">
        <v>73</v>
      </c>
      <c r="H59" s="203"/>
      <c r="I59" s="203">
        <v>94</v>
      </c>
      <c r="J59" s="203"/>
      <c r="K59" s="203">
        <v>80</v>
      </c>
      <c r="L59" s="203"/>
      <c r="M59" s="203">
        <v>88</v>
      </c>
      <c r="N59" s="203"/>
      <c r="O59" s="204">
        <v>32</v>
      </c>
      <c r="P59" s="204"/>
      <c r="Q59" s="203">
        <f t="shared" ref="Q59" si="10">SUM(C59+E59+G59+I59+K59+M59)</f>
        <v>485</v>
      </c>
      <c r="R59" s="205"/>
    </row>
    <row r="60" spans="1:24" ht="27" customHeight="1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5"/>
    </row>
    <row r="61" spans="1:24" ht="28.5" customHeight="1">
      <c r="B61" s="210" t="s">
        <v>48</v>
      </c>
      <c r="C61" s="211"/>
      <c r="D61" s="211"/>
      <c r="E61" s="211"/>
      <c r="F61" s="211"/>
      <c r="G61" s="211"/>
      <c r="H61" s="108" t="s">
        <v>49</v>
      </c>
      <c r="I61" s="109"/>
      <c r="J61" s="6" t="s">
        <v>3</v>
      </c>
    </row>
    <row r="62" spans="1:24" ht="24" customHeight="1">
      <c r="B62" s="212" t="s">
        <v>50</v>
      </c>
      <c r="C62" s="212"/>
      <c r="D62" s="212"/>
      <c r="E62" s="212"/>
      <c r="F62" s="212" t="s">
        <v>51</v>
      </c>
      <c r="G62" s="212"/>
      <c r="H62" s="212"/>
      <c r="I62" s="212"/>
      <c r="J62" s="212"/>
      <c r="K62" s="212"/>
      <c r="L62" s="212"/>
      <c r="M62" s="212" t="s">
        <v>52</v>
      </c>
      <c r="N62" s="212"/>
      <c r="O62" s="212"/>
      <c r="P62" s="212" t="s">
        <v>53</v>
      </c>
      <c r="Q62" s="212"/>
      <c r="R62" s="11"/>
      <c r="S62" s="11"/>
      <c r="T62" s="3"/>
      <c r="U62" s="3"/>
    </row>
    <row r="63" spans="1:24" ht="30" customHeight="1">
      <c r="B63" s="206" t="s">
        <v>54</v>
      </c>
      <c r="C63" s="206"/>
      <c r="D63" s="206"/>
      <c r="E63" s="206"/>
      <c r="F63" s="206" t="s">
        <v>55</v>
      </c>
      <c r="G63" s="206"/>
      <c r="H63" s="206"/>
      <c r="I63" s="206"/>
      <c r="J63" s="206"/>
      <c r="K63" s="206"/>
      <c r="L63" s="206"/>
      <c r="M63" s="207">
        <v>248</v>
      </c>
      <c r="N63" s="207"/>
      <c r="O63" s="207"/>
      <c r="P63" s="207" t="s">
        <v>56</v>
      </c>
      <c r="Q63" s="207"/>
      <c r="R63" s="11"/>
      <c r="S63" s="11"/>
      <c r="T63" s="3"/>
      <c r="U63" s="3"/>
    </row>
    <row r="64" spans="1:24" ht="24.75" customHeight="1"/>
    <row r="65" spans="1:24" ht="29.25" customHeight="1">
      <c r="A65" s="15">
        <v>3</v>
      </c>
      <c r="B65" s="138" t="s">
        <v>57</v>
      </c>
      <c r="C65" s="139"/>
      <c r="D65" s="139"/>
      <c r="E65" s="140"/>
      <c r="F65" s="140"/>
      <c r="G65" s="58"/>
      <c r="H65" s="58"/>
      <c r="I65" s="59"/>
      <c r="J65" s="59"/>
      <c r="K65" s="60"/>
      <c r="L65" s="58"/>
      <c r="M65" s="58"/>
      <c r="N65" s="58"/>
      <c r="O65" s="58"/>
      <c r="P65" s="59"/>
      <c r="Q65" s="59"/>
      <c r="R65" s="60"/>
      <c r="S65" s="58"/>
      <c r="T65" s="58"/>
      <c r="U65" s="58"/>
      <c r="V65" s="58"/>
      <c r="W65" s="17"/>
      <c r="X65" s="17"/>
    </row>
    <row r="66" spans="1:24" ht="24.5" customHeight="1">
      <c r="A66" s="34"/>
      <c r="B66" s="35"/>
      <c r="C66" s="36"/>
      <c r="D66" s="36"/>
      <c r="E66" s="37"/>
      <c r="F66" s="37"/>
      <c r="G66" s="11"/>
      <c r="H66" s="11"/>
      <c r="I66" s="9"/>
      <c r="J66" s="9"/>
      <c r="K66" s="10"/>
      <c r="L66" s="11"/>
      <c r="M66" s="11"/>
      <c r="N66" s="11"/>
      <c r="O66" s="11"/>
      <c r="P66" s="9"/>
      <c r="Q66" s="9"/>
      <c r="R66" s="10"/>
      <c r="S66" s="11"/>
      <c r="T66" s="11"/>
      <c r="U66" s="11"/>
      <c r="V66" s="11"/>
    </row>
    <row r="67" spans="1:24" ht="31.5" customHeight="1">
      <c r="B67" s="107" t="s">
        <v>58</v>
      </c>
      <c r="C67" s="208"/>
      <c r="D67" s="208"/>
      <c r="E67" s="208"/>
      <c r="F67" s="209" t="s">
        <v>59</v>
      </c>
      <c r="G67" s="209"/>
      <c r="H67" s="209"/>
      <c r="I67" s="209"/>
      <c r="J67" s="209"/>
      <c r="K67" s="209"/>
      <c r="L67" s="209"/>
      <c r="M67" s="209"/>
      <c r="N67" s="209"/>
      <c r="O67" s="108" t="s">
        <v>203</v>
      </c>
      <c r="P67" s="109"/>
      <c r="Q67" s="6" t="s">
        <v>3</v>
      </c>
      <c r="R67" s="10"/>
      <c r="S67" s="11"/>
      <c r="T67" s="61"/>
      <c r="U67" s="61"/>
      <c r="V67" s="11"/>
    </row>
    <row r="68" spans="1:24" ht="30" customHeight="1">
      <c r="B68" s="219" t="s">
        <v>60</v>
      </c>
      <c r="C68" s="220"/>
      <c r="D68" s="220"/>
      <c r="E68" s="220"/>
      <c r="F68" s="221"/>
      <c r="G68" s="222" t="s">
        <v>61</v>
      </c>
      <c r="H68" s="222"/>
      <c r="I68" s="222"/>
      <c r="J68" s="222"/>
      <c r="K68" s="222"/>
      <c r="L68" s="222"/>
      <c r="M68" s="223" t="s">
        <v>62</v>
      </c>
      <c r="N68" s="221"/>
    </row>
    <row r="69" spans="1:24" ht="29.25" customHeight="1">
      <c r="A69" s="18"/>
      <c r="B69" s="213" t="s">
        <v>63</v>
      </c>
      <c r="C69" s="214"/>
      <c r="D69" s="214"/>
      <c r="E69" s="214"/>
      <c r="F69" s="215"/>
      <c r="G69" s="224" t="s">
        <v>64</v>
      </c>
      <c r="H69" s="225"/>
      <c r="I69" s="225"/>
      <c r="J69" s="225"/>
      <c r="K69" s="225"/>
      <c r="L69" s="225"/>
      <c r="M69" s="217">
        <v>126</v>
      </c>
      <c r="N69" s="218"/>
      <c r="O69" s="62"/>
      <c r="P69" s="62"/>
      <c r="Q69" s="62"/>
    </row>
    <row r="70" spans="1:24" ht="29.25" customHeight="1">
      <c r="A70" s="18"/>
      <c r="B70" s="213" t="s">
        <v>65</v>
      </c>
      <c r="C70" s="214"/>
      <c r="D70" s="214"/>
      <c r="E70" s="214"/>
      <c r="F70" s="215"/>
      <c r="G70" s="216" t="s">
        <v>66</v>
      </c>
      <c r="H70" s="216"/>
      <c r="I70" s="216"/>
      <c r="J70" s="216"/>
      <c r="K70" s="216"/>
      <c r="L70" s="216"/>
      <c r="M70" s="217">
        <v>123</v>
      </c>
      <c r="N70" s="218"/>
      <c r="P70" s="62"/>
    </row>
    <row r="71" spans="1:24" ht="29.25" customHeight="1">
      <c r="A71" s="18"/>
      <c r="B71" s="213" t="s">
        <v>67</v>
      </c>
      <c r="C71" s="214"/>
      <c r="D71" s="214"/>
      <c r="E71" s="214"/>
      <c r="F71" s="215"/>
      <c r="G71" s="216" t="s">
        <v>68</v>
      </c>
      <c r="H71" s="216"/>
      <c r="I71" s="216"/>
      <c r="J71" s="216"/>
      <c r="K71" s="216"/>
      <c r="L71" s="216"/>
      <c r="M71" s="217">
        <v>43</v>
      </c>
      <c r="N71" s="218"/>
      <c r="P71" s="62"/>
    </row>
    <row r="72" spans="1:24" ht="29.25" customHeight="1">
      <c r="A72" s="18"/>
      <c r="B72" s="213" t="s">
        <v>69</v>
      </c>
      <c r="C72" s="214"/>
      <c r="D72" s="214"/>
      <c r="E72" s="214"/>
      <c r="F72" s="215"/>
      <c r="G72" s="226" t="s">
        <v>70</v>
      </c>
      <c r="H72" s="216"/>
      <c r="I72" s="216"/>
      <c r="J72" s="216"/>
      <c r="K72" s="216"/>
      <c r="L72" s="216"/>
      <c r="M72" s="217">
        <v>46</v>
      </c>
      <c r="N72" s="218"/>
      <c r="P72" s="62"/>
    </row>
    <row r="73" spans="1:24" ht="29.25" customHeight="1">
      <c r="A73" s="18"/>
      <c r="B73" s="216" t="s">
        <v>71</v>
      </c>
      <c r="C73" s="216"/>
      <c r="D73" s="216"/>
      <c r="E73" s="216"/>
      <c r="F73" s="216"/>
      <c r="G73" s="216" t="s">
        <v>72</v>
      </c>
      <c r="H73" s="216"/>
      <c r="I73" s="216"/>
      <c r="J73" s="216"/>
      <c r="K73" s="216"/>
      <c r="L73" s="216"/>
      <c r="M73" s="217">
        <v>773</v>
      </c>
      <c r="N73" s="218"/>
      <c r="P73" s="62"/>
    </row>
    <row r="74" spans="1:24" ht="29.25" customHeight="1">
      <c r="A74" s="18"/>
      <c r="B74" s="213" t="s">
        <v>73</v>
      </c>
      <c r="C74" s="214"/>
      <c r="D74" s="214"/>
      <c r="E74" s="214"/>
      <c r="F74" s="215"/>
      <c r="G74" s="216" t="s">
        <v>74</v>
      </c>
      <c r="H74" s="216"/>
      <c r="I74" s="216"/>
      <c r="J74" s="216"/>
      <c r="K74" s="216"/>
      <c r="L74" s="216"/>
      <c r="M74" s="217">
        <v>53</v>
      </c>
      <c r="N74" s="218"/>
      <c r="P74" s="62"/>
    </row>
    <row r="75" spans="1:24" ht="29.25" customHeight="1">
      <c r="A75" s="18"/>
      <c r="B75" s="213" t="s">
        <v>75</v>
      </c>
      <c r="C75" s="214"/>
      <c r="D75" s="214"/>
      <c r="E75" s="214"/>
      <c r="F75" s="215"/>
      <c r="G75" s="226" t="s">
        <v>76</v>
      </c>
      <c r="H75" s="216"/>
      <c r="I75" s="216"/>
      <c r="J75" s="216"/>
      <c r="K75" s="216"/>
      <c r="L75" s="216"/>
      <c r="M75" s="217">
        <v>28</v>
      </c>
      <c r="N75" s="218"/>
      <c r="P75" s="62"/>
    </row>
    <row r="76" spans="1:24" ht="29.25" customHeight="1">
      <c r="A76" s="18"/>
      <c r="B76" s="213" t="s">
        <v>77</v>
      </c>
      <c r="C76" s="214"/>
      <c r="D76" s="214"/>
      <c r="E76" s="214"/>
      <c r="F76" s="215"/>
      <c r="G76" s="216" t="s">
        <v>78</v>
      </c>
      <c r="H76" s="216"/>
      <c r="I76" s="216"/>
      <c r="J76" s="216"/>
      <c r="K76" s="216"/>
      <c r="L76" s="216"/>
      <c r="M76" s="217">
        <v>281</v>
      </c>
      <c r="N76" s="218"/>
      <c r="O76" s="63"/>
      <c r="P76" s="62"/>
      <c r="R76" s="64"/>
      <c r="S76" s="64"/>
      <c r="T76" s="64"/>
      <c r="U76" s="64"/>
      <c r="V76" s="65"/>
      <c r="W76" s="65"/>
    </row>
    <row r="77" spans="1:24" ht="29.25" customHeight="1">
      <c r="A77" s="18"/>
      <c r="B77" s="213" t="s">
        <v>79</v>
      </c>
      <c r="C77" s="214"/>
      <c r="D77" s="214"/>
      <c r="E77" s="214"/>
      <c r="F77" s="215"/>
      <c r="G77" s="226" t="s">
        <v>80</v>
      </c>
      <c r="H77" s="216"/>
      <c r="I77" s="216"/>
      <c r="J77" s="216"/>
      <c r="K77" s="216"/>
      <c r="L77" s="216"/>
      <c r="M77" s="217">
        <v>270</v>
      </c>
      <c r="N77" s="218"/>
      <c r="O77" s="63"/>
      <c r="P77" s="62"/>
      <c r="R77" s="64"/>
      <c r="S77" s="64"/>
      <c r="T77" s="64"/>
      <c r="U77" s="64"/>
      <c r="V77" s="65"/>
      <c r="W77" s="65"/>
    </row>
    <row r="78" spans="1:24" ht="29.25" customHeight="1">
      <c r="A78" s="18"/>
      <c r="B78" s="216" t="s">
        <v>81</v>
      </c>
      <c r="C78" s="216"/>
      <c r="D78" s="216"/>
      <c r="E78" s="216"/>
      <c r="F78" s="216"/>
      <c r="G78" s="226" t="s">
        <v>82</v>
      </c>
      <c r="H78" s="216"/>
      <c r="I78" s="216"/>
      <c r="J78" s="216"/>
      <c r="K78" s="216"/>
      <c r="L78" s="216"/>
      <c r="M78" s="217">
        <v>241</v>
      </c>
      <c r="N78" s="218"/>
      <c r="O78" s="63"/>
      <c r="P78" s="62"/>
      <c r="R78" s="64"/>
      <c r="S78" s="64"/>
      <c r="T78" s="64"/>
      <c r="U78" s="64"/>
      <c r="V78" s="65"/>
      <c r="W78" s="65"/>
    </row>
    <row r="79" spans="1:24" ht="29.25" customHeight="1">
      <c r="A79" s="18"/>
      <c r="B79" s="227"/>
      <c r="C79" s="227"/>
      <c r="D79" s="227"/>
      <c r="E79" s="227"/>
      <c r="F79" s="227"/>
      <c r="G79" s="228" t="s">
        <v>204</v>
      </c>
      <c r="H79" s="228"/>
      <c r="I79" s="228"/>
      <c r="J79" s="228"/>
      <c r="K79" s="228"/>
      <c r="L79" s="228"/>
      <c r="M79" s="229">
        <f>SUM(M69:N78)</f>
        <v>1984</v>
      </c>
      <c r="N79" s="229"/>
      <c r="O79" s="63"/>
      <c r="P79" s="63"/>
    </row>
    <row r="80" spans="1:24" ht="29.25" customHeight="1">
      <c r="A80" s="18"/>
      <c r="B80" s="227"/>
      <c r="C80" s="227"/>
      <c r="D80" s="227"/>
      <c r="E80" s="227"/>
      <c r="F80" s="227"/>
      <c r="G80" s="228" t="s">
        <v>205</v>
      </c>
      <c r="H80" s="228"/>
      <c r="I80" s="228"/>
      <c r="J80" s="228"/>
      <c r="K80" s="228"/>
      <c r="L80" s="228"/>
      <c r="M80" s="235">
        <f>SUM(M79)/L34</f>
        <v>0.56188048711413197</v>
      </c>
      <c r="N80" s="235"/>
      <c r="O80" s="63"/>
      <c r="P80" s="63"/>
    </row>
    <row r="81" spans="1:24" ht="29.25" customHeight="1">
      <c r="A81" s="18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5"/>
      <c r="N81" s="65"/>
      <c r="O81" s="63"/>
      <c r="P81" s="63"/>
    </row>
    <row r="82" spans="1:24" ht="29.25" customHeight="1">
      <c r="A82" s="18"/>
      <c r="B82" s="236" t="s">
        <v>83</v>
      </c>
      <c r="C82" s="237"/>
      <c r="D82" s="237"/>
      <c r="E82" s="237"/>
      <c r="F82" s="237"/>
      <c r="G82" s="237"/>
      <c r="H82" s="108" t="s">
        <v>206</v>
      </c>
      <c r="I82" s="109"/>
      <c r="J82" s="6" t="s">
        <v>3</v>
      </c>
      <c r="K82" s="63"/>
      <c r="L82" s="63"/>
      <c r="M82" s="65"/>
      <c r="N82" s="65"/>
      <c r="O82" s="63"/>
      <c r="P82" s="63"/>
    </row>
    <row r="83" spans="1:24" ht="29.25" customHeight="1">
      <c r="A83" s="18"/>
      <c r="B83" s="238" t="s">
        <v>84</v>
      </c>
      <c r="C83" s="238"/>
      <c r="D83" s="238"/>
      <c r="E83" s="238"/>
      <c r="F83" s="238"/>
      <c r="G83" s="238"/>
      <c r="H83" s="238"/>
      <c r="I83" s="238"/>
      <c r="J83" s="222" t="s">
        <v>85</v>
      </c>
      <c r="K83" s="222"/>
      <c r="L83" s="222"/>
      <c r="M83" s="222"/>
      <c r="N83" s="222"/>
      <c r="O83" s="230" t="s">
        <v>86</v>
      </c>
      <c r="P83" s="230"/>
      <c r="Q83" s="230"/>
      <c r="R83" s="230"/>
      <c r="S83" s="230"/>
      <c r="T83" s="222" t="s">
        <v>87</v>
      </c>
      <c r="U83" s="222"/>
      <c r="V83" s="222"/>
      <c r="W83" s="65"/>
    </row>
    <row r="84" spans="1:24" ht="29.25" customHeight="1">
      <c r="A84" s="18"/>
      <c r="B84" s="231" t="s">
        <v>88</v>
      </c>
      <c r="C84" s="231"/>
      <c r="D84" s="231"/>
      <c r="E84" s="231"/>
      <c r="F84" s="231"/>
      <c r="G84" s="231"/>
      <c r="H84" s="231"/>
      <c r="I84" s="231"/>
      <c r="J84" s="232" t="s">
        <v>207</v>
      </c>
      <c r="K84" s="232"/>
      <c r="L84" s="232"/>
      <c r="M84" s="232"/>
      <c r="N84" s="232"/>
      <c r="O84" s="233" t="s">
        <v>89</v>
      </c>
      <c r="P84" s="233"/>
      <c r="Q84" s="233"/>
      <c r="R84" s="233"/>
      <c r="S84" s="233"/>
      <c r="T84" s="234" t="s">
        <v>117</v>
      </c>
      <c r="U84" s="234"/>
      <c r="V84" s="234"/>
      <c r="W84" s="65"/>
    </row>
    <row r="85" spans="1:24" ht="29.25" customHeight="1">
      <c r="A85" s="18"/>
      <c r="B85" s="66"/>
      <c r="C85" s="12"/>
      <c r="D85" s="12"/>
      <c r="E85" s="12"/>
      <c r="F85" s="12"/>
      <c r="G85" s="12"/>
      <c r="H85" s="12"/>
      <c r="I85" s="12"/>
      <c r="J85" s="67"/>
      <c r="K85" s="67"/>
      <c r="L85" s="67"/>
      <c r="M85" s="67"/>
      <c r="N85" s="67"/>
      <c r="O85" s="68"/>
      <c r="P85" s="68"/>
      <c r="Q85" s="68"/>
      <c r="R85" s="68"/>
      <c r="S85" s="68"/>
      <c r="T85" s="64"/>
      <c r="U85" s="64"/>
      <c r="V85" s="64"/>
      <c r="W85" s="65"/>
    </row>
    <row r="86" spans="1:24" ht="29.25" customHeight="1">
      <c r="A86" s="18"/>
      <c r="B86" s="236" t="s">
        <v>90</v>
      </c>
      <c r="C86" s="237"/>
      <c r="D86" s="237"/>
      <c r="E86" s="237"/>
      <c r="F86" s="237"/>
      <c r="G86" s="237"/>
      <c r="H86" s="237"/>
      <c r="I86" s="237"/>
      <c r="J86" s="108" t="s">
        <v>101</v>
      </c>
      <c r="K86" s="109"/>
      <c r="L86" s="6" t="s">
        <v>3</v>
      </c>
      <c r="O86" s="242" t="s">
        <v>92</v>
      </c>
      <c r="P86" s="242"/>
      <c r="Q86" s="242"/>
      <c r="R86" s="242"/>
      <c r="S86" s="108" t="s">
        <v>91</v>
      </c>
      <c r="T86" s="109"/>
      <c r="U86" s="69" t="s">
        <v>93</v>
      </c>
      <c r="W86" s="65"/>
    </row>
    <row r="87" spans="1:24" ht="29.25" customHeight="1">
      <c r="A87" s="18"/>
      <c r="B87" s="238" t="s">
        <v>84</v>
      </c>
      <c r="C87" s="222"/>
      <c r="D87" s="222"/>
      <c r="E87" s="222"/>
      <c r="F87" s="222"/>
      <c r="G87" s="222"/>
      <c r="H87" s="222"/>
      <c r="I87" s="222"/>
      <c r="J87" s="67"/>
      <c r="O87" s="219" t="s">
        <v>94</v>
      </c>
      <c r="P87" s="220"/>
      <c r="Q87" s="220"/>
      <c r="R87" s="220"/>
      <c r="S87" s="220"/>
      <c r="T87" s="220"/>
      <c r="U87" s="221"/>
      <c r="W87" s="65"/>
    </row>
    <row r="88" spans="1:24" ht="29.25" customHeight="1">
      <c r="A88" s="18"/>
      <c r="B88" s="213" t="s">
        <v>95</v>
      </c>
      <c r="C88" s="214"/>
      <c r="D88" s="214"/>
      <c r="E88" s="214"/>
      <c r="F88" s="214"/>
      <c r="G88" s="214"/>
      <c r="H88" s="214"/>
      <c r="I88" s="215"/>
      <c r="J88" s="67"/>
      <c r="O88" s="239" t="s">
        <v>96</v>
      </c>
      <c r="P88" s="240"/>
      <c r="Q88" s="240"/>
      <c r="R88" s="240"/>
      <c r="S88" s="240"/>
      <c r="T88" s="240"/>
      <c r="U88" s="241"/>
      <c r="W88" s="65"/>
    </row>
    <row r="89" spans="1:24" ht="29.25" customHeight="1">
      <c r="A89" s="18"/>
      <c r="B89" s="213" t="s">
        <v>97</v>
      </c>
      <c r="C89" s="214"/>
      <c r="D89" s="214"/>
      <c r="E89" s="214"/>
      <c r="F89" s="214"/>
      <c r="G89" s="214"/>
      <c r="H89" s="214"/>
      <c r="I89" s="215"/>
      <c r="J89" s="67"/>
      <c r="O89" s="239" t="s">
        <v>98</v>
      </c>
      <c r="P89" s="240"/>
      <c r="Q89" s="240"/>
      <c r="R89" s="240"/>
      <c r="S89" s="240"/>
      <c r="T89" s="240"/>
      <c r="U89" s="241"/>
      <c r="W89" s="65"/>
    </row>
    <row r="90" spans="1:24" ht="29.25" customHeight="1">
      <c r="A90" s="18"/>
      <c r="B90" s="70"/>
      <c r="C90" s="70"/>
      <c r="D90" s="70"/>
      <c r="E90" s="70"/>
      <c r="F90" s="70"/>
      <c r="G90" s="70"/>
      <c r="H90" s="70"/>
      <c r="I90" s="70"/>
      <c r="J90" s="67"/>
      <c r="O90" s="239" t="s">
        <v>99</v>
      </c>
      <c r="P90" s="240"/>
      <c r="Q90" s="240"/>
      <c r="R90" s="240"/>
      <c r="S90" s="240"/>
      <c r="T90" s="240"/>
      <c r="U90" s="241"/>
      <c r="W90" s="65"/>
    </row>
    <row r="91" spans="1:24" ht="29.25" customHeight="1">
      <c r="A91" s="18"/>
      <c r="B91" s="107" t="s">
        <v>100</v>
      </c>
      <c r="C91" s="208"/>
      <c r="D91" s="208"/>
      <c r="E91" s="208"/>
      <c r="F91" s="208"/>
      <c r="G91" s="108" t="s">
        <v>208</v>
      </c>
      <c r="H91" s="109"/>
      <c r="I91" s="6" t="s">
        <v>3</v>
      </c>
      <c r="J91" s="67"/>
      <c r="K91" s="67"/>
      <c r="L91" s="67"/>
      <c r="M91" s="67"/>
      <c r="N91" s="67"/>
    </row>
    <row r="92" spans="1:24" ht="29.25" customHeight="1">
      <c r="A92" s="18"/>
      <c r="B92" s="238" t="s">
        <v>84</v>
      </c>
      <c r="C92" s="222"/>
      <c r="D92" s="222"/>
      <c r="E92" s="222"/>
      <c r="F92" s="222"/>
      <c r="G92" s="222"/>
      <c r="H92" s="222" t="s">
        <v>102</v>
      </c>
      <c r="I92" s="222"/>
      <c r="J92" s="222"/>
      <c r="K92" s="222"/>
      <c r="L92" s="222"/>
      <c r="M92" s="222"/>
      <c r="N92" s="67"/>
      <c r="O92" s="252" t="s">
        <v>209</v>
      </c>
      <c r="P92" s="253"/>
      <c r="Q92" s="253"/>
      <c r="R92" s="253"/>
      <c r="S92" s="253"/>
      <c r="T92" s="253"/>
      <c r="U92" s="253"/>
      <c r="V92" s="108" t="s">
        <v>17</v>
      </c>
      <c r="W92" s="109"/>
      <c r="X92" s="6" t="s">
        <v>3</v>
      </c>
    </row>
    <row r="93" spans="1:24" ht="29.25" customHeight="1">
      <c r="A93" s="18"/>
      <c r="B93" s="243" t="s">
        <v>210</v>
      </c>
      <c r="C93" s="244"/>
      <c r="D93" s="244"/>
      <c r="E93" s="244"/>
      <c r="F93" s="244"/>
      <c r="G93" s="245"/>
      <c r="H93" s="246" t="s">
        <v>211</v>
      </c>
      <c r="I93" s="247"/>
      <c r="J93" s="247"/>
      <c r="K93" s="247"/>
      <c r="L93" s="247"/>
      <c r="M93" s="248"/>
      <c r="N93" s="67"/>
      <c r="O93" s="254" t="s">
        <v>84</v>
      </c>
      <c r="P93" s="255"/>
      <c r="Q93" s="255"/>
      <c r="R93" s="255"/>
      <c r="S93" s="255"/>
      <c r="T93" s="230" t="s">
        <v>103</v>
      </c>
      <c r="U93" s="230"/>
      <c r="V93" s="230"/>
      <c r="W93" s="230"/>
      <c r="X93" s="230"/>
    </row>
    <row r="94" spans="1:24" ht="29.25" customHeight="1">
      <c r="A94" s="18"/>
      <c r="B94" s="243" t="s">
        <v>212</v>
      </c>
      <c r="C94" s="244"/>
      <c r="D94" s="244"/>
      <c r="E94" s="244"/>
      <c r="F94" s="244"/>
      <c r="G94" s="245"/>
      <c r="H94" s="246" t="s">
        <v>213</v>
      </c>
      <c r="I94" s="247"/>
      <c r="J94" s="247"/>
      <c r="K94" s="247"/>
      <c r="L94" s="247"/>
      <c r="M94" s="248"/>
      <c r="N94" s="67"/>
      <c r="O94" s="249" t="s">
        <v>104</v>
      </c>
      <c r="P94" s="250"/>
      <c r="Q94" s="250"/>
      <c r="R94" s="250"/>
      <c r="S94" s="250"/>
      <c r="T94" s="251" t="s">
        <v>105</v>
      </c>
      <c r="U94" s="251"/>
      <c r="V94" s="251"/>
      <c r="W94" s="251"/>
      <c r="X94" s="251"/>
    </row>
    <row r="95" spans="1:24" ht="29.25" customHeight="1">
      <c r="A95" s="18"/>
      <c r="B95" s="243" t="s">
        <v>214</v>
      </c>
      <c r="C95" s="244"/>
      <c r="D95" s="244"/>
      <c r="E95" s="244"/>
      <c r="F95" s="244"/>
      <c r="G95" s="245"/>
      <c r="H95" s="246" t="s">
        <v>215</v>
      </c>
      <c r="I95" s="247"/>
      <c r="J95" s="247"/>
      <c r="K95" s="247"/>
      <c r="L95" s="247"/>
      <c r="M95" s="248"/>
      <c r="N95" s="67"/>
    </row>
    <row r="96" spans="1:24" ht="29.25" customHeight="1">
      <c r="A96" s="18"/>
      <c r="B96" s="257" t="s">
        <v>216</v>
      </c>
      <c r="C96" s="258"/>
      <c r="D96" s="258"/>
      <c r="E96" s="258"/>
      <c r="F96" s="258"/>
      <c r="G96" s="259"/>
      <c r="H96" s="260" t="s">
        <v>217</v>
      </c>
      <c r="I96" s="261"/>
      <c r="J96" s="261"/>
      <c r="K96" s="261"/>
      <c r="L96" s="261"/>
      <c r="M96" s="262"/>
      <c r="N96" s="67"/>
      <c r="O96" s="252" t="s">
        <v>106</v>
      </c>
      <c r="P96" s="253"/>
      <c r="Q96" s="253"/>
      <c r="R96" s="253"/>
      <c r="S96" s="253"/>
      <c r="T96" s="253"/>
      <c r="U96" s="253"/>
      <c r="V96" s="108" t="s">
        <v>208</v>
      </c>
      <c r="W96" s="109"/>
      <c r="X96" s="6" t="s">
        <v>3</v>
      </c>
    </row>
    <row r="97" spans="1:26" ht="29.25" customHeight="1">
      <c r="A97" s="18"/>
      <c r="B97" s="216" t="s">
        <v>218</v>
      </c>
      <c r="C97" s="216"/>
      <c r="D97" s="216"/>
      <c r="E97" s="216"/>
      <c r="F97" s="216"/>
      <c r="G97" s="216"/>
      <c r="H97" s="226" t="s">
        <v>219</v>
      </c>
      <c r="I97" s="226"/>
      <c r="J97" s="226"/>
      <c r="K97" s="226"/>
      <c r="L97" s="226"/>
      <c r="M97" s="226"/>
      <c r="N97" s="67"/>
      <c r="O97" s="230" t="s">
        <v>84</v>
      </c>
      <c r="P97" s="230"/>
      <c r="Q97" s="230"/>
      <c r="R97" s="230"/>
      <c r="S97" s="230"/>
      <c r="T97" s="230" t="s">
        <v>102</v>
      </c>
      <c r="U97" s="230"/>
      <c r="V97" s="230"/>
      <c r="W97" s="230"/>
      <c r="X97" s="230"/>
    </row>
    <row r="98" spans="1:26" ht="29.25" customHeight="1">
      <c r="A98" s="18"/>
      <c r="B98" s="216" t="s">
        <v>107</v>
      </c>
      <c r="C98" s="216"/>
      <c r="D98" s="216"/>
      <c r="E98" s="216"/>
      <c r="F98" s="216"/>
      <c r="G98" s="216"/>
      <c r="H98" s="226" t="s">
        <v>108</v>
      </c>
      <c r="I98" s="226"/>
      <c r="J98" s="226"/>
      <c r="K98" s="226"/>
      <c r="L98" s="226"/>
      <c r="M98" s="226"/>
      <c r="N98" s="67"/>
      <c r="O98" s="256" t="s">
        <v>220</v>
      </c>
      <c r="P98" s="256"/>
      <c r="Q98" s="256"/>
      <c r="R98" s="256"/>
      <c r="S98" s="256"/>
      <c r="T98" s="256" t="s">
        <v>109</v>
      </c>
      <c r="U98" s="256"/>
      <c r="V98" s="256"/>
      <c r="W98" s="256"/>
      <c r="X98" s="256"/>
    </row>
    <row r="99" spans="1:26" ht="29.25" customHeight="1">
      <c r="A99" s="18"/>
      <c r="B99" s="216" t="s">
        <v>221</v>
      </c>
      <c r="C99" s="216"/>
      <c r="D99" s="216"/>
      <c r="E99" s="216"/>
      <c r="F99" s="216"/>
      <c r="G99" s="216"/>
      <c r="H99" s="226" t="s">
        <v>112</v>
      </c>
      <c r="I99" s="226"/>
      <c r="J99" s="226"/>
      <c r="K99" s="226"/>
      <c r="L99" s="226"/>
      <c r="M99" s="226"/>
      <c r="N99" s="67"/>
      <c r="O99" s="256" t="s">
        <v>222</v>
      </c>
      <c r="P99" s="256"/>
      <c r="Q99" s="256"/>
      <c r="R99" s="256"/>
      <c r="S99" s="256"/>
      <c r="T99" s="256" t="s">
        <v>111</v>
      </c>
      <c r="U99" s="256"/>
      <c r="V99" s="256"/>
      <c r="W99" s="256"/>
      <c r="X99" s="256"/>
    </row>
    <row r="100" spans="1:26" ht="29.25" customHeight="1">
      <c r="A100" s="18"/>
      <c r="B100" s="216" t="s">
        <v>223</v>
      </c>
      <c r="C100" s="216"/>
      <c r="D100" s="216"/>
      <c r="E100" s="216"/>
      <c r="F100" s="216"/>
      <c r="G100" s="216"/>
      <c r="H100" s="226" t="s">
        <v>110</v>
      </c>
      <c r="I100" s="226"/>
      <c r="J100" s="226"/>
      <c r="K100" s="226"/>
      <c r="L100" s="226"/>
      <c r="M100" s="226"/>
      <c r="N100" s="67"/>
    </row>
    <row r="101" spans="1:26" ht="29.25" customHeight="1">
      <c r="A101" s="18"/>
      <c r="B101" s="264" t="s">
        <v>224</v>
      </c>
      <c r="C101" s="265"/>
      <c r="D101" s="265"/>
      <c r="E101" s="265"/>
      <c r="F101" s="265"/>
      <c r="G101" s="265"/>
      <c r="H101" s="226" t="s">
        <v>110</v>
      </c>
      <c r="I101" s="226"/>
      <c r="J101" s="226"/>
      <c r="K101" s="226"/>
      <c r="L101" s="226"/>
      <c r="M101" s="226"/>
      <c r="N101" s="67"/>
      <c r="O101" s="252" t="s">
        <v>113</v>
      </c>
      <c r="P101" s="253"/>
      <c r="Q101" s="253"/>
      <c r="R101" s="253"/>
      <c r="S101" s="253"/>
      <c r="T101" s="253"/>
      <c r="U101" s="253"/>
      <c r="V101" s="108" t="s">
        <v>17</v>
      </c>
      <c r="W101" s="109"/>
      <c r="X101" s="6" t="s">
        <v>3</v>
      </c>
    </row>
    <row r="102" spans="1:26" ht="29.25" customHeight="1">
      <c r="A102" s="18"/>
      <c r="B102" s="216" t="s">
        <v>225</v>
      </c>
      <c r="C102" s="216"/>
      <c r="D102" s="216"/>
      <c r="E102" s="216"/>
      <c r="F102" s="216"/>
      <c r="G102" s="216"/>
      <c r="H102" s="226" t="s">
        <v>115</v>
      </c>
      <c r="I102" s="226"/>
      <c r="J102" s="226"/>
      <c r="K102" s="226"/>
      <c r="L102" s="226"/>
      <c r="M102" s="226"/>
      <c r="N102" s="67"/>
      <c r="O102" s="230" t="s">
        <v>84</v>
      </c>
      <c r="P102" s="230"/>
      <c r="Q102" s="230"/>
      <c r="R102" s="230"/>
      <c r="S102" s="230"/>
      <c r="T102" s="230" t="s">
        <v>102</v>
      </c>
      <c r="U102" s="230"/>
      <c r="V102" s="230"/>
      <c r="W102" s="230"/>
      <c r="X102" s="230"/>
    </row>
    <row r="103" spans="1:26" ht="29.25" customHeight="1">
      <c r="A103" s="18"/>
      <c r="B103" s="216" t="s">
        <v>116</v>
      </c>
      <c r="C103" s="216"/>
      <c r="D103" s="216"/>
      <c r="E103" s="216"/>
      <c r="F103" s="216"/>
      <c r="G103" s="216"/>
      <c r="H103" s="226" t="s">
        <v>115</v>
      </c>
      <c r="I103" s="226"/>
      <c r="J103" s="226"/>
      <c r="K103" s="226"/>
      <c r="L103" s="226"/>
      <c r="M103" s="226"/>
      <c r="N103" s="67"/>
      <c r="O103" s="263" t="s">
        <v>117</v>
      </c>
      <c r="P103" s="263"/>
      <c r="Q103" s="263"/>
      <c r="R103" s="263"/>
      <c r="S103" s="263"/>
      <c r="T103" s="263" t="s">
        <v>226</v>
      </c>
      <c r="U103" s="263"/>
      <c r="V103" s="263"/>
      <c r="W103" s="263"/>
      <c r="X103" s="263"/>
    </row>
    <row r="104" spans="1:26" ht="29.25" customHeight="1">
      <c r="A104" s="18"/>
      <c r="B104" s="216" t="s">
        <v>118</v>
      </c>
      <c r="C104" s="216"/>
      <c r="D104" s="216"/>
      <c r="E104" s="216"/>
      <c r="F104" s="216"/>
      <c r="G104" s="216"/>
      <c r="H104" s="226" t="s">
        <v>119</v>
      </c>
      <c r="I104" s="226"/>
      <c r="J104" s="226"/>
      <c r="K104" s="226"/>
      <c r="L104" s="226"/>
      <c r="M104" s="226"/>
      <c r="N104" s="67"/>
    </row>
    <row r="105" spans="1:26" ht="29.25" customHeight="1">
      <c r="A105" s="18"/>
      <c r="B105" s="216" t="s">
        <v>227</v>
      </c>
      <c r="C105" s="216"/>
      <c r="D105" s="216"/>
      <c r="E105" s="216"/>
      <c r="F105" s="216"/>
      <c r="G105" s="216"/>
      <c r="H105" s="226" t="s">
        <v>228</v>
      </c>
      <c r="I105" s="226"/>
      <c r="J105" s="226"/>
      <c r="K105" s="226"/>
      <c r="L105" s="226"/>
      <c r="M105" s="226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</row>
    <row r="106" spans="1:26" ht="29.25" customHeight="1">
      <c r="A106" s="18"/>
      <c r="B106" s="216" t="s">
        <v>229</v>
      </c>
      <c r="C106" s="216"/>
      <c r="D106" s="216"/>
      <c r="E106" s="216"/>
      <c r="F106" s="216"/>
      <c r="G106" s="216"/>
      <c r="H106" s="226" t="s">
        <v>108</v>
      </c>
      <c r="I106" s="226"/>
      <c r="J106" s="226"/>
      <c r="K106" s="226"/>
      <c r="L106" s="226"/>
      <c r="M106" s="226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</row>
    <row r="107" spans="1:26" ht="29.25" customHeight="1">
      <c r="A107" s="18"/>
      <c r="B107" s="216" t="s">
        <v>120</v>
      </c>
      <c r="C107" s="216"/>
      <c r="D107" s="216"/>
      <c r="E107" s="216"/>
      <c r="F107" s="216"/>
      <c r="G107" s="216"/>
      <c r="H107" s="226" t="s">
        <v>108</v>
      </c>
      <c r="I107" s="226"/>
      <c r="J107" s="226"/>
      <c r="K107" s="226"/>
      <c r="L107" s="226"/>
      <c r="M107" s="226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</row>
    <row r="108" spans="1:26" ht="29.25" customHeight="1">
      <c r="A108" s="18"/>
      <c r="B108" s="216" t="s">
        <v>230</v>
      </c>
      <c r="C108" s="216"/>
      <c r="D108" s="216"/>
      <c r="E108" s="216"/>
      <c r="F108" s="216"/>
      <c r="G108" s="216"/>
      <c r="H108" s="226" t="s">
        <v>112</v>
      </c>
      <c r="I108" s="226"/>
      <c r="J108" s="226"/>
      <c r="K108" s="226"/>
      <c r="L108" s="226"/>
      <c r="M108" s="226"/>
      <c r="N108" s="67"/>
    </row>
    <row r="109" spans="1:26" ht="29.25" customHeight="1">
      <c r="A109" s="18"/>
      <c r="B109" s="266" t="s">
        <v>121</v>
      </c>
      <c r="C109" s="265"/>
      <c r="D109" s="265"/>
      <c r="E109" s="265"/>
      <c r="F109" s="265"/>
      <c r="G109" s="265"/>
      <c r="H109" s="226" t="s">
        <v>108</v>
      </c>
      <c r="I109" s="226"/>
      <c r="J109" s="226"/>
      <c r="K109" s="226"/>
      <c r="L109" s="226"/>
      <c r="M109" s="226"/>
      <c r="N109" s="67"/>
    </row>
    <row r="110" spans="1:26" ht="32.15" customHeight="1">
      <c r="A110" s="71"/>
      <c r="B110" s="72"/>
      <c r="C110" s="73"/>
      <c r="D110" s="73"/>
      <c r="E110" s="74"/>
      <c r="F110" s="74"/>
      <c r="G110" s="75"/>
      <c r="H110" s="75"/>
      <c r="I110" s="75"/>
      <c r="J110" s="75"/>
      <c r="K110" s="75"/>
      <c r="L110" s="75"/>
      <c r="M110" s="18"/>
      <c r="N110" s="45"/>
      <c r="O110" s="65"/>
      <c r="P110" s="65"/>
      <c r="Q110" s="65"/>
      <c r="R110" s="65"/>
      <c r="S110" s="65"/>
      <c r="T110" s="65"/>
      <c r="U110" s="65"/>
      <c r="V110" s="65"/>
      <c r="W110" s="65"/>
      <c r="X110" s="65"/>
    </row>
    <row r="111" spans="1:26" ht="28.5" customHeight="1">
      <c r="A111" s="15">
        <v>4</v>
      </c>
      <c r="B111" s="268" t="s">
        <v>122</v>
      </c>
      <c r="C111" s="269"/>
      <c r="D111" s="269"/>
      <c r="E111" s="270"/>
      <c r="F111" s="270"/>
      <c r="G111" s="271"/>
      <c r="H111" s="271"/>
      <c r="I111" s="271"/>
      <c r="J111" s="271"/>
      <c r="K111" s="272"/>
      <c r="L111" s="272"/>
      <c r="M111" s="31"/>
      <c r="N111" s="31"/>
      <c r="O111" s="31"/>
      <c r="P111" s="31"/>
      <c r="Q111" s="31"/>
      <c r="R111" s="32"/>
      <c r="S111" s="33"/>
      <c r="T111" s="32"/>
      <c r="U111" s="33"/>
      <c r="V111" s="33"/>
      <c r="W111" s="17"/>
      <c r="X111" s="17"/>
      <c r="Y111" s="17"/>
      <c r="Z111" s="76"/>
    </row>
    <row r="112" spans="1:26" ht="24.5" customHeight="1">
      <c r="A112" s="71"/>
      <c r="B112" s="72"/>
      <c r="C112" s="73"/>
      <c r="D112" s="73"/>
      <c r="E112" s="74"/>
      <c r="F112" s="74"/>
      <c r="G112" s="75"/>
      <c r="H112" s="75"/>
      <c r="I112" s="75"/>
      <c r="J112" s="75"/>
      <c r="K112" s="77"/>
      <c r="L112" s="77"/>
      <c r="M112" s="45"/>
      <c r="N112" s="45"/>
      <c r="O112" s="45"/>
      <c r="P112" s="45"/>
      <c r="Q112" s="45"/>
      <c r="R112" s="46"/>
      <c r="S112" s="47"/>
      <c r="T112" s="46"/>
      <c r="U112" s="47"/>
      <c r="V112" s="47"/>
      <c r="Z112" s="76"/>
    </row>
    <row r="113" spans="1:29" ht="27" customHeight="1">
      <c r="B113" s="107" t="s">
        <v>123</v>
      </c>
      <c r="C113" s="208"/>
      <c r="D113" s="208"/>
      <c r="E113" s="208"/>
      <c r="F113" s="108" t="s">
        <v>114</v>
      </c>
      <c r="G113" s="109"/>
      <c r="H113" s="6" t="s">
        <v>3</v>
      </c>
      <c r="I113" s="78"/>
      <c r="J113" s="78"/>
      <c r="K113" s="78"/>
      <c r="L113" s="78"/>
      <c r="M113" s="79"/>
      <c r="N113" s="79"/>
      <c r="Z113" s="76"/>
    </row>
    <row r="114" spans="1:29" ht="21.75" customHeight="1">
      <c r="B114" s="238" t="s">
        <v>124</v>
      </c>
      <c r="C114" s="238" t="s">
        <v>125</v>
      </c>
      <c r="D114" s="238"/>
      <c r="E114" s="238"/>
      <c r="F114" s="238"/>
      <c r="G114" s="238" t="s">
        <v>126</v>
      </c>
      <c r="H114" s="238"/>
      <c r="I114" s="238"/>
      <c r="J114" s="238"/>
      <c r="K114" s="273" t="s">
        <v>127</v>
      </c>
      <c r="L114" s="220"/>
      <c r="M114" s="220"/>
      <c r="N114" s="220"/>
      <c r="O114" s="220"/>
      <c r="P114" s="220"/>
      <c r="Q114" s="220"/>
      <c r="R114" s="221"/>
      <c r="S114" s="267" t="s">
        <v>128</v>
      </c>
      <c r="T114" s="267"/>
      <c r="U114" s="267"/>
      <c r="V114" s="267"/>
      <c r="Z114" s="76"/>
    </row>
    <row r="115" spans="1:29" ht="37.5" customHeight="1">
      <c r="B115" s="222"/>
      <c r="C115" s="238"/>
      <c r="D115" s="238"/>
      <c r="E115" s="238"/>
      <c r="F115" s="238"/>
      <c r="G115" s="238"/>
      <c r="H115" s="238"/>
      <c r="I115" s="238"/>
      <c r="J115" s="238"/>
      <c r="K115" s="238" t="s">
        <v>129</v>
      </c>
      <c r="L115" s="238"/>
      <c r="M115" s="238"/>
      <c r="N115" s="238"/>
      <c r="O115" s="238" t="s">
        <v>130</v>
      </c>
      <c r="P115" s="238" t="s">
        <v>131</v>
      </c>
      <c r="Q115" s="238" t="s">
        <v>132</v>
      </c>
      <c r="R115" s="238" t="s">
        <v>133</v>
      </c>
      <c r="S115" s="267"/>
      <c r="T115" s="267"/>
      <c r="U115" s="267"/>
      <c r="V115" s="267"/>
      <c r="Z115" s="76"/>
    </row>
    <row r="116" spans="1:29" ht="41.15" customHeight="1">
      <c r="B116" s="222"/>
      <c r="C116" s="238"/>
      <c r="D116" s="238"/>
      <c r="E116" s="238"/>
      <c r="F116" s="238"/>
      <c r="G116" s="238"/>
      <c r="H116" s="238"/>
      <c r="I116" s="238"/>
      <c r="J116" s="238"/>
      <c r="K116" s="267" t="s">
        <v>134</v>
      </c>
      <c r="L116" s="238"/>
      <c r="M116" s="238" t="s">
        <v>135</v>
      </c>
      <c r="N116" s="238"/>
      <c r="O116" s="238"/>
      <c r="P116" s="238"/>
      <c r="Q116" s="238"/>
      <c r="R116" s="238"/>
      <c r="S116" s="267"/>
      <c r="T116" s="267"/>
      <c r="U116" s="267"/>
      <c r="V116" s="267"/>
      <c r="Z116" s="76"/>
    </row>
    <row r="117" spans="1:29" ht="36" customHeight="1">
      <c r="B117" s="80" t="s">
        <v>136</v>
      </c>
      <c r="C117" s="216" t="s">
        <v>137</v>
      </c>
      <c r="D117" s="216"/>
      <c r="E117" s="216"/>
      <c r="F117" s="216"/>
      <c r="G117" s="216" t="s">
        <v>138</v>
      </c>
      <c r="H117" s="216"/>
      <c r="I117" s="216"/>
      <c r="J117" s="216"/>
      <c r="K117" s="234" t="s">
        <v>140</v>
      </c>
      <c r="L117" s="234"/>
      <c r="M117" s="276" t="s">
        <v>139</v>
      </c>
      <c r="N117" s="277"/>
      <c r="O117" s="81" t="s">
        <v>140</v>
      </c>
      <c r="P117" s="81" t="s">
        <v>140</v>
      </c>
      <c r="Q117" s="81" t="s">
        <v>141</v>
      </c>
      <c r="R117" s="81" t="s">
        <v>141</v>
      </c>
      <c r="S117" s="274" t="s">
        <v>231</v>
      </c>
      <c r="T117" s="275"/>
      <c r="U117" s="275"/>
      <c r="V117" s="275"/>
      <c r="W117" s="76"/>
      <c r="X117" s="76"/>
      <c r="Y117" s="76"/>
    </row>
    <row r="118" spans="1:29" ht="36" customHeight="1">
      <c r="B118" s="80" t="s">
        <v>136</v>
      </c>
      <c r="C118" s="216" t="s">
        <v>143</v>
      </c>
      <c r="D118" s="216"/>
      <c r="E118" s="216"/>
      <c r="F118" s="216"/>
      <c r="G118" s="216" t="s">
        <v>144</v>
      </c>
      <c r="H118" s="216"/>
      <c r="I118" s="216"/>
      <c r="J118" s="216"/>
      <c r="K118" s="234" t="s">
        <v>141</v>
      </c>
      <c r="L118" s="234"/>
      <c r="M118" s="234" t="s">
        <v>142</v>
      </c>
      <c r="N118" s="234"/>
      <c r="O118" s="81" t="s">
        <v>141</v>
      </c>
      <c r="P118" s="81" t="s">
        <v>142</v>
      </c>
      <c r="Q118" s="81" t="s">
        <v>141</v>
      </c>
      <c r="R118" s="81" t="s">
        <v>140</v>
      </c>
      <c r="S118" s="274" t="s">
        <v>232</v>
      </c>
      <c r="T118" s="275"/>
      <c r="U118" s="275"/>
      <c r="V118" s="275"/>
      <c r="W118" s="76"/>
      <c r="X118" s="76"/>
      <c r="Y118" s="76"/>
    </row>
    <row r="119" spans="1:29" ht="33" customHeight="1">
      <c r="B119" s="80" t="s">
        <v>136</v>
      </c>
      <c r="C119" s="216" t="s">
        <v>145</v>
      </c>
      <c r="D119" s="216"/>
      <c r="E119" s="216"/>
      <c r="F119" s="216"/>
      <c r="G119" s="216" t="s">
        <v>146</v>
      </c>
      <c r="H119" s="216"/>
      <c r="I119" s="216"/>
      <c r="J119" s="216"/>
      <c r="K119" s="234" t="s">
        <v>140</v>
      </c>
      <c r="L119" s="234"/>
      <c r="M119" s="234" t="s">
        <v>147</v>
      </c>
      <c r="N119" s="234"/>
      <c r="O119" s="81" t="s">
        <v>141</v>
      </c>
      <c r="P119" s="81" t="s">
        <v>141</v>
      </c>
      <c r="Q119" s="81" t="s">
        <v>141</v>
      </c>
      <c r="R119" s="81" t="s">
        <v>141</v>
      </c>
      <c r="S119" s="274" t="s">
        <v>148</v>
      </c>
      <c r="T119" s="275"/>
      <c r="U119" s="275"/>
      <c r="V119" s="275"/>
      <c r="W119" s="76"/>
      <c r="X119" s="76"/>
      <c r="Y119" s="76"/>
    </row>
    <row r="120" spans="1:29" ht="23.25" customHeight="1">
      <c r="B120" s="64"/>
      <c r="C120" s="64"/>
      <c r="D120" s="64"/>
      <c r="E120" s="64"/>
      <c r="F120" s="64"/>
      <c r="G120" s="64"/>
      <c r="H120" s="64"/>
      <c r="I120" s="47"/>
      <c r="J120" s="47"/>
      <c r="K120" s="47"/>
      <c r="L120" s="47"/>
      <c r="M120" s="82"/>
      <c r="N120" s="64"/>
      <c r="O120" s="64"/>
      <c r="P120" s="64"/>
      <c r="Q120" s="64"/>
      <c r="R120" s="64"/>
      <c r="S120" s="64"/>
      <c r="T120" s="64"/>
      <c r="U120" s="47"/>
      <c r="V120" s="47"/>
      <c r="W120" s="47"/>
      <c r="X120" s="47"/>
    </row>
    <row r="121" spans="1:29" ht="29.25" customHeight="1">
      <c r="B121" s="236" t="s">
        <v>149</v>
      </c>
      <c r="C121" s="237"/>
      <c r="D121" s="237"/>
      <c r="E121" s="237"/>
      <c r="F121" s="237"/>
      <c r="G121" s="108" t="s">
        <v>91</v>
      </c>
      <c r="H121" s="109"/>
      <c r="I121" s="6" t="s">
        <v>3</v>
      </c>
      <c r="J121" s="47"/>
      <c r="K121" s="83"/>
      <c r="L121" s="83"/>
      <c r="M121" s="83"/>
      <c r="N121" s="83"/>
      <c r="O121" s="84"/>
      <c r="P121" s="84"/>
      <c r="Q121" s="84"/>
      <c r="R121" s="84"/>
      <c r="S121" s="84"/>
      <c r="T121" s="84"/>
      <c r="U121" s="84"/>
      <c r="V121" s="84"/>
    </row>
    <row r="122" spans="1:29" ht="23.25" customHeight="1">
      <c r="B122" s="238" t="s">
        <v>84</v>
      </c>
      <c r="C122" s="222"/>
      <c r="D122" s="222"/>
      <c r="E122" s="222"/>
      <c r="F122" s="222"/>
      <c r="G122" s="222"/>
      <c r="H122" s="222"/>
      <c r="I122" s="222"/>
      <c r="J122" s="47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</row>
    <row r="123" spans="1:29" ht="23.25" customHeight="1">
      <c r="B123" s="216" t="s">
        <v>233</v>
      </c>
      <c r="C123" s="216"/>
      <c r="D123" s="216"/>
      <c r="E123" s="216"/>
      <c r="F123" s="216"/>
      <c r="G123" s="216"/>
      <c r="H123" s="216"/>
      <c r="I123" s="216"/>
      <c r="J123" s="47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</row>
    <row r="124" spans="1:29" ht="23.25" customHeight="1">
      <c r="B124" s="216" t="s">
        <v>234</v>
      </c>
      <c r="C124" s="216"/>
      <c r="D124" s="216"/>
      <c r="E124" s="216"/>
      <c r="F124" s="216"/>
      <c r="G124" s="216"/>
      <c r="H124" s="216"/>
      <c r="I124" s="216"/>
      <c r="J124" s="47"/>
      <c r="S124" s="64"/>
      <c r="T124" s="64"/>
      <c r="U124" s="47"/>
      <c r="V124" s="47"/>
      <c r="W124" s="47"/>
      <c r="X124" s="47"/>
    </row>
    <row r="125" spans="1:29" ht="24.75" customHeight="1"/>
    <row r="126" spans="1:29" ht="28.5" customHeight="1">
      <c r="A126" s="15">
        <v>5</v>
      </c>
      <c r="B126" s="138" t="s">
        <v>150</v>
      </c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31"/>
      <c r="N126" s="31"/>
      <c r="O126" s="31"/>
      <c r="P126" s="31"/>
      <c r="Q126" s="31"/>
      <c r="R126" s="32"/>
      <c r="S126" s="33"/>
      <c r="T126" s="32"/>
      <c r="U126" s="33"/>
      <c r="V126" s="33"/>
      <c r="W126" s="17"/>
      <c r="X126" s="17"/>
    </row>
    <row r="127" spans="1:29" ht="24" customHeight="1">
      <c r="A127" s="71"/>
      <c r="B127" s="72"/>
      <c r="C127" s="73"/>
      <c r="D127" s="73"/>
      <c r="E127" s="74"/>
      <c r="J127" s="75"/>
      <c r="K127" s="77"/>
      <c r="L127" s="77"/>
      <c r="M127" s="45"/>
      <c r="N127" s="45"/>
      <c r="O127" s="45"/>
      <c r="P127" s="45"/>
      <c r="Q127" s="45"/>
      <c r="R127" s="46"/>
      <c r="S127" s="47"/>
      <c r="T127" s="46"/>
      <c r="U127" s="47"/>
      <c r="V127" s="47"/>
    </row>
    <row r="128" spans="1:29" ht="30" customHeight="1">
      <c r="A128" s="86"/>
      <c r="B128" s="210" t="s">
        <v>151</v>
      </c>
      <c r="C128" s="211"/>
      <c r="D128" s="211"/>
      <c r="E128" s="211"/>
      <c r="F128" s="108" t="s">
        <v>91</v>
      </c>
      <c r="G128" s="109"/>
      <c r="H128" s="6" t="s">
        <v>3</v>
      </c>
      <c r="J128" s="87"/>
      <c r="K128" s="87"/>
      <c r="L128" s="84"/>
      <c r="X128" s="88"/>
      <c r="Y128" s="106"/>
      <c r="Z128" s="106"/>
      <c r="AA128" s="106"/>
      <c r="AB128" s="106"/>
      <c r="AC128" s="106"/>
    </row>
    <row r="129" spans="1:35" ht="30" customHeight="1">
      <c r="A129" s="86"/>
      <c r="B129" s="238" t="s">
        <v>152</v>
      </c>
      <c r="C129" s="222"/>
      <c r="D129" s="222"/>
      <c r="E129" s="222"/>
      <c r="F129" s="222" t="s">
        <v>51</v>
      </c>
      <c r="G129" s="222"/>
      <c r="H129" s="222"/>
      <c r="I129" s="222"/>
      <c r="J129" s="222"/>
      <c r="K129" s="222"/>
      <c r="L129" s="89"/>
    </row>
    <row r="130" spans="1:35" ht="30" customHeight="1">
      <c r="A130" s="86"/>
      <c r="B130" s="286" t="s">
        <v>153</v>
      </c>
      <c r="C130" s="287"/>
      <c r="D130" s="287"/>
      <c r="E130" s="288"/>
      <c r="F130" s="289" t="s">
        <v>154</v>
      </c>
      <c r="G130" s="289"/>
      <c r="H130" s="289"/>
      <c r="I130" s="289"/>
      <c r="J130" s="289"/>
      <c r="K130" s="289"/>
      <c r="L130" s="90"/>
      <c r="X130" s="91"/>
    </row>
    <row r="131" spans="1:35" ht="31.5" customHeight="1">
      <c r="A131" s="86"/>
      <c r="B131" s="286" t="s">
        <v>155</v>
      </c>
      <c r="C131" s="287"/>
      <c r="D131" s="287"/>
      <c r="E131" s="288"/>
      <c r="F131" s="231" t="s">
        <v>235</v>
      </c>
      <c r="G131" s="231"/>
      <c r="H131" s="231"/>
      <c r="I131" s="231"/>
      <c r="J131" s="231"/>
      <c r="K131" s="231"/>
      <c r="L131" s="91"/>
      <c r="X131" s="91"/>
    </row>
    <row r="132" spans="1:35" ht="31.5" customHeight="1">
      <c r="A132" s="86"/>
      <c r="B132" s="278" t="s">
        <v>156</v>
      </c>
      <c r="C132" s="279"/>
      <c r="D132" s="279"/>
      <c r="E132" s="280"/>
      <c r="F132" s="281" t="s">
        <v>157</v>
      </c>
      <c r="G132" s="281"/>
      <c r="H132" s="281"/>
      <c r="I132" s="281"/>
      <c r="J132" s="281"/>
      <c r="K132" s="281"/>
      <c r="L132" s="91"/>
      <c r="M132" s="92"/>
    </row>
    <row r="133" spans="1:35" ht="29.25" customHeight="1">
      <c r="B133" s="282" t="s">
        <v>158</v>
      </c>
      <c r="C133" s="283"/>
      <c r="D133" s="283"/>
      <c r="E133" s="284"/>
      <c r="F133" s="285" t="s">
        <v>236</v>
      </c>
      <c r="G133" s="285"/>
      <c r="H133" s="285"/>
      <c r="I133" s="285"/>
      <c r="J133" s="285"/>
      <c r="K133" s="285"/>
      <c r="L133" s="91"/>
    </row>
    <row r="134" spans="1:35" ht="29.25" customHeight="1">
      <c r="B134" s="282" t="s">
        <v>237</v>
      </c>
      <c r="C134" s="283"/>
      <c r="D134" s="283"/>
      <c r="E134" s="284"/>
      <c r="F134" s="281" t="s">
        <v>159</v>
      </c>
      <c r="G134" s="281"/>
      <c r="H134" s="281"/>
      <c r="I134" s="281"/>
      <c r="J134" s="281"/>
      <c r="K134" s="281"/>
      <c r="L134" s="93"/>
    </row>
    <row r="135" spans="1:35" ht="29.25" customHeight="1">
      <c r="B135" s="94"/>
      <c r="C135" s="94"/>
      <c r="D135" s="94"/>
      <c r="E135" s="94"/>
      <c r="F135" s="95"/>
      <c r="G135" s="95"/>
      <c r="H135" s="95"/>
      <c r="I135" s="95"/>
      <c r="J135" s="95"/>
      <c r="K135" s="95"/>
      <c r="L135" s="93"/>
    </row>
    <row r="136" spans="1:35" ht="36" customHeight="1">
      <c r="B136" s="296" t="s">
        <v>160</v>
      </c>
      <c r="C136" s="237"/>
      <c r="D136" s="237"/>
      <c r="E136" s="237"/>
      <c r="F136" s="237"/>
      <c r="G136" s="108" t="s">
        <v>17</v>
      </c>
      <c r="H136" s="109"/>
      <c r="I136" s="6" t="s">
        <v>3</v>
      </c>
      <c r="J136" s="88"/>
      <c r="K136" s="88"/>
      <c r="L136" s="88"/>
    </row>
    <row r="137" spans="1:35" ht="29.25" customHeight="1">
      <c r="B137" s="238" t="s">
        <v>161</v>
      </c>
      <c r="C137" s="222"/>
      <c r="D137" s="222"/>
      <c r="E137" s="222"/>
      <c r="F137" s="222" t="s">
        <v>162</v>
      </c>
      <c r="G137" s="222"/>
      <c r="H137" s="222"/>
      <c r="I137" s="222" t="s">
        <v>163</v>
      </c>
      <c r="J137" s="222"/>
      <c r="K137" s="222"/>
      <c r="L137" s="222"/>
      <c r="M137" s="273" t="s">
        <v>164</v>
      </c>
      <c r="N137" s="220"/>
      <c r="O137" s="220"/>
      <c r="P137" s="220"/>
      <c r="Q137" s="221"/>
    </row>
    <row r="138" spans="1:35" ht="29.25" customHeight="1">
      <c r="B138" s="290" t="s">
        <v>165</v>
      </c>
      <c r="C138" s="291"/>
      <c r="D138" s="291"/>
      <c r="E138" s="291"/>
      <c r="F138" s="291" t="s">
        <v>166</v>
      </c>
      <c r="G138" s="291"/>
      <c r="H138" s="291"/>
      <c r="I138" s="291" t="s">
        <v>238</v>
      </c>
      <c r="J138" s="291"/>
      <c r="K138" s="291"/>
      <c r="L138" s="291"/>
      <c r="M138" s="292" t="s">
        <v>167</v>
      </c>
      <c r="N138" s="293"/>
      <c r="O138" s="293"/>
      <c r="P138" s="293"/>
      <c r="Q138" s="294"/>
    </row>
    <row r="139" spans="1:35" ht="27.75" customHeight="1">
      <c r="L139" s="96"/>
      <c r="M139" s="96"/>
      <c r="N139" s="96"/>
      <c r="O139" s="96"/>
      <c r="P139" s="96"/>
      <c r="Q139" s="14"/>
      <c r="R139" s="14"/>
      <c r="S139" s="14"/>
      <c r="T139" s="13"/>
      <c r="U139" s="13"/>
      <c r="V139" s="13"/>
    </row>
    <row r="140" spans="1:35" ht="26.25" customHeight="1">
      <c r="A140" s="15">
        <v>6</v>
      </c>
      <c r="B140" s="138" t="s">
        <v>168</v>
      </c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31"/>
      <c r="N140" s="31"/>
      <c r="O140" s="31"/>
      <c r="P140" s="31"/>
      <c r="Q140" s="31"/>
      <c r="R140" s="32"/>
      <c r="S140" s="33"/>
      <c r="T140" s="32"/>
      <c r="U140" s="33"/>
      <c r="V140" s="33"/>
      <c r="W140" s="17"/>
      <c r="X140" s="17"/>
      <c r="AD140" s="8"/>
    </row>
    <row r="141" spans="1:35" s="42" customFormat="1" ht="28.5" customHeight="1">
      <c r="A141" s="34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9"/>
      <c r="N141" s="39"/>
      <c r="O141" s="39"/>
      <c r="P141" s="39"/>
      <c r="Q141" s="39"/>
      <c r="R141" s="40"/>
      <c r="S141" s="41"/>
      <c r="T141" s="40"/>
      <c r="U141" s="41"/>
      <c r="V141" s="41"/>
      <c r="AD141" s="97"/>
    </row>
    <row r="142" spans="1:35" s="42" customFormat="1" ht="30.75" customHeight="1">
      <c r="A142" s="34"/>
      <c r="B142" s="295" t="s">
        <v>169</v>
      </c>
      <c r="C142" s="295"/>
      <c r="D142" s="295"/>
      <c r="E142" s="295"/>
      <c r="F142" s="295"/>
      <c r="G142" s="295"/>
      <c r="H142" s="108" t="s">
        <v>239</v>
      </c>
      <c r="I142" s="109"/>
      <c r="J142" s="6" t="s">
        <v>3</v>
      </c>
      <c r="K142" s="98"/>
      <c r="L142" s="98"/>
      <c r="M142" s="39"/>
      <c r="N142" s="39"/>
      <c r="O142" s="39"/>
      <c r="P142" s="39"/>
      <c r="Q142" s="39"/>
      <c r="R142" s="40"/>
      <c r="S142" s="41"/>
      <c r="T142" s="40"/>
      <c r="U142" s="41"/>
      <c r="V142" s="41"/>
      <c r="AC142" s="99"/>
      <c r="AD142" s="99"/>
      <c r="AE142" s="99"/>
      <c r="AF142" s="99"/>
      <c r="AG142" s="99"/>
      <c r="AH142" s="99"/>
      <c r="AI142" s="99"/>
    </row>
    <row r="143" spans="1:35" s="42" customFormat="1" ht="30.75" customHeight="1">
      <c r="A143" s="34"/>
      <c r="B143" s="297" t="s">
        <v>170</v>
      </c>
      <c r="C143" s="297"/>
      <c r="D143" s="297"/>
      <c r="E143" s="297"/>
      <c r="F143" s="297"/>
      <c r="G143" s="297"/>
      <c r="H143" s="297" t="s">
        <v>171</v>
      </c>
      <c r="I143" s="297"/>
      <c r="J143" s="297"/>
      <c r="K143" s="297"/>
      <c r="L143" s="297"/>
      <c r="M143" s="297"/>
      <c r="N143" s="297"/>
      <c r="O143" s="298" t="s">
        <v>51</v>
      </c>
      <c r="P143" s="298"/>
      <c r="Q143" s="298"/>
      <c r="R143" s="298"/>
      <c r="S143" s="298"/>
      <c r="T143" s="298"/>
      <c r="U143" s="222" t="s">
        <v>172</v>
      </c>
      <c r="V143" s="222"/>
      <c r="W143" s="222"/>
      <c r="X143" s="222"/>
      <c r="AC143" s="99"/>
      <c r="AD143" s="99"/>
      <c r="AE143" s="99"/>
      <c r="AF143" s="99"/>
      <c r="AG143" s="99"/>
      <c r="AH143" s="99"/>
      <c r="AI143" s="99"/>
    </row>
    <row r="144" spans="1:35" s="42" customFormat="1" ht="30.75" customHeight="1">
      <c r="A144" s="34"/>
      <c r="B144" s="299" t="s">
        <v>175</v>
      </c>
      <c r="C144" s="300"/>
      <c r="D144" s="300"/>
      <c r="E144" s="300"/>
      <c r="F144" s="300"/>
      <c r="G144" s="301"/>
      <c r="H144" s="302" t="s">
        <v>174</v>
      </c>
      <c r="I144" s="302"/>
      <c r="J144" s="302"/>
      <c r="K144" s="302"/>
      <c r="L144" s="302"/>
      <c r="M144" s="302"/>
      <c r="N144" s="302"/>
      <c r="O144" s="303" t="s">
        <v>240</v>
      </c>
      <c r="P144" s="303"/>
      <c r="Q144" s="303"/>
      <c r="R144" s="303"/>
      <c r="S144" s="303"/>
      <c r="T144" s="303"/>
      <c r="U144" s="304" t="s">
        <v>241</v>
      </c>
      <c r="V144" s="304"/>
      <c r="W144" s="304"/>
      <c r="X144" s="304"/>
      <c r="AC144" s="99"/>
      <c r="AD144" s="99"/>
      <c r="AE144" s="99"/>
      <c r="AF144" s="99"/>
      <c r="AG144" s="99"/>
      <c r="AH144" s="99"/>
      <c r="AI144" s="99"/>
    </row>
    <row r="145" spans="1:35" s="42" customFormat="1" ht="30.75" customHeight="1">
      <c r="A145" s="34"/>
      <c r="B145" s="305" t="s">
        <v>242</v>
      </c>
      <c r="C145" s="306"/>
      <c r="D145" s="306"/>
      <c r="E145" s="306"/>
      <c r="F145" s="306"/>
      <c r="G145" s="307"/>
      <c r="H145" s="302"/>
      <c r="I145" s="302"/>
      <c r="J145" s="302"/>
      <c r="K145" s="302"/>
      <c r="L145" s="302"/>
      <c r="M145" s="302"/>
      <c r="N145" s="302"/>
      <c r="O145" s="303"/>
      <c r="P145" s="303"/>
      <c r="Q145" s="303"/>
      <c r="R145" s="303"/>
      <c r="S145" s="303"/>
      <c r="T145" s="303"/>
      <c r="U145" s="304"/>
      <c r="V145" s="304"/>
      <c r="W145" s="304"/>
      <c r="X145" s="304"/>
      <c r="AC145" s="99"/>
      <c r="AD145" s="99"/>
      <c r="AE145" s="99"/>
      <c r="AF145" s="99"/>
      <c r="AG145" s="99"/>
      <c r="AH145" s="99"/>
      <c r="AI145" s="99"/>
    </row>
    <row r="146" spans="1:35" s="42" customFormat="1" ht="28.5" customHeight="1">
      <c r="A146" s="34"/>
      <c r="B146" s="308" t="s">
        <v>173</v>
      </c>
      <c r="C146" s="309"/>
      <c r="D146" s="309"/>
      <c r="E146" s="309"/>
      <c r="F146" s="309"/>
      <c r="G146" s="310"/>
      <c r="H146" s="311" t="s">
        <v>243</v>
      </c>
      <c r="I146" s="311"/>
      <c r="J146" s="311"/>
      <c r="K146" s="311"/>
      <c r="L146" s="311"/>
      <c r="M146" s="311"/>
      <c r="N146" s="311"/>
      <c r="O146" s="303" t="s">
        <v>244</v>
      </c>
      <c r="P146" s="303"/>
      <c r="Q146" s="303"/>
      <c r="R146" s="303"/>
      <c r="S146" s="303"/>
      <c r="T146" s="303"/>
      <c r="U146" s="312" t="s">
        <v>245</v>
      </c>
      <c r="V146" s="312"/>
      <c r="W146" s="312"/>
      <c r="X146" s="312"/>
      <c r="AD146" s="97"/>
    </row>
    <row r="147" spans="1:35" s="100" customFormat="1" ht="30.75" customHeight="1">
      <c r="A147" s="34"/>
      <c r="B147" s="313" t="s">
        <v>176</v>
      </c>
      <c r="C147" s="314"/>
      <c r="D147" s="314"/>
      <c r="E147" s="314"/>
      <c r="F147" s="314"/>
      <c r="G147" s="315"/>
      <c r="H147" s="311"/>
      <c r="I147" s="311"/>
      <c r="J147" s="311"/>
      <c r="K147" s="311"/>
      <c r="L147" s="311"/>
      <c r="M147" s="311"/>
      <c r="N147" s="311"/>
      <c r="O147" s="303"/>
      <c r="P147" s="303"/>
      <c r="Q147" s="303"/>
      <c r="R147" s="303"/>
      <c r="S147" s="303"/>
      <c r="T147" s="303"/>
      <c r="U147" s="312"/>
      <c r="V147" s="312"/>
      <c r="W147" s="312"/>
      <c r="X147" s="312"/>
      <c r="AC147" s="101"/>
      <c r="AD147" s="101"/>
      <c r="AE147" s="101"/>
      <c r="AF147" s="101"/>
      <c r="AG147" s="101"/>
      <c r="AH147" s="101"/>
      <c r="AI147" s="101"/>
    </row>
    <row r="148" spans="1:35" s="100" customFormat="1" ht="30.75" customHeight="1">
      <c r="A148" s="34"/>
      <c r="B148" s="308" t="s">
        <v>246</v>
      </c>
      <c r="C148" s="309"/>
      <c r="D148" s="309"/>
      <c r="E148" s="309"/>
      <c r="F148" s="309"/>
      <c r="G148" s="310"/>
      <c r="H148" s="311" t="s">
        <v>247</v>
      </c>
      <c r="I148" s="311"/>
      <c r="J148" s="311"/>
      <c r="K148" s="311"/>
      <c r="L148" s="311"/>
      <c r="M148" s="311"/>
      <c r="N148" s="311"/>
      <c r="O148" s="303" t="s">
        <v>248</v>
      </c>
      <c r="P148" s="303"/>
      <c r="Q148" s="303"/>
      <c r="R148" s="303"/>
      <c r="S148" s="303"/>
      <c r="T148" s="303"/>
      <c r="U148" s="312" t="s">
        <v>249</v>
      </c>
      <c r="V148" s="312"/>
      <c r="W148" s="312"/>
      <c r="X148" s="312"/>
      <c r="AC148" s="101"/>
      <c r="AD148" s="101"/>
      <c r="AE148" s="101"/>
      <c r="AF148" s="101"/>
      <c r="AG148" s="101"/>
      <c r="AH148" s="101"/>
      <c r="AI148" s="101"/>
    </row>
    <row r="149" spans="1:35" s="100" customFormat="1" ht="30.75" customHeight="1">
      <c r="A149" s="34"/>
      <c r="B149" s="313" t="s">
        <v>250</v>
      </c>
      <c r="C149" s="314"/>
      <c r="D149" s="314"/>
      <c r="E149" s="314"/>
      <c r="F149" s="314"/>
      <c r="G149" s="315"/>
      <c r="H149" s="311"/>
      <c r="I149" s="311"/>
      <c r="J149" s="311"/>
      <c r="K149" s="311"/>
      <c r="L149" s="311"/>
      <c r="M149" s="311"/>
      <c r="N149" s="311"/>
      <c r="O149" s="303"/>
      <c r="P149" s="303"/>
      <c r="Q149" s="303"/>
      <c r="R149" s="303"/>
      <c r="S149" s="303"/>
      <c r="T149" s="303"/>
      <c r="U149" s="312"/>
      <c r="V149" s="312"/>
      <c r="W149" s="312"/>
      <c r="X149" s="312"/>
      <c r="AC149" s="101"/>
      <c r="AD149" s="101"/>
      <c r="AE149" s="101"/>
      <c r="AF149" s="101"/>
      <c r="AG149" s="101"/>
      <c r="AH149" s="101"/>
      <c r="AI149" s="101"/>
    </row>
    <row r="150" spans="1:35" s="42" customFormat="1" ht="28.5" customHeight="1">
      <c r="A150" s="34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9"/>
      <c r="N150" s="39"/>
      <c r="O150" s="39"/>
      <c r="P150" s="39"/>
      <c r="Q150" s="39"/>
      <c r="R150" s="40"/>
      <c r="S150" s="41"/>
      <c r="T150" s="40"/>
      <c r="U150" s="41"/>
      <c r="V150" s="41"/>
      <c r="AD150" s="97"/>
    </row>
    <row r="151" spans="1:35" s="100" customFormat="1" ht="30.75" customHeight="1">
      <c r="A151" s="34"/>
      <c r="B151" s="295" t="s">
        <v>251</v>
      </c>
      <c r="C151" s="295"/>
      <c r="D151" s="295"/>
      <c r="E151" s="295"/>
      <c r="F151" s="295"/>
      <c r="G151" s="295"/>
      <c r="H151" s="108" t="s">
        <v>177</v>
      </c>
      <c r="I151" s="109"/>
      <c r="J151" s="6" t="s">
        <v>3</v>
      </c>
      <c r="K151" s="98"/>
      <c r="L151" s="98"/>
      <c r="M151" s="39"/>
      <c r="N151" s="39"/>
      <c r="O151" s="39"/>
      <c r="P151" s="39"/>
      <c r="Q151" s="39"/>
      <c r="R151" s="40"/>
      <c r="S151" s="102"/>
      <c r="T151" s="40"/>
      <c r="U151" s="102"/>
      <c r="V151" s="102"/>
      <c r="AC151" s="101"/>
      <c r="AD151" s="101"/>
      <c r="AE151" s="101"/>
      <c r="AF151" s="101"/>
      <c r="AG151" s="101"/>
      <c r="AH151" s="101"/>
      <c r="AI151" s="101"/>
    </row>
    <row r="152" spans="1:35" s="100" customFormat="1" ht="30.75" customHeight="1">
      <c r="A152" s="34"/>
      <c r="B152" s="297" t="s">
        <v>178</v>
      </c>
      <c r="C152" s="297"/>
      <c r="D152" s="297"/>
      <c r="E152" s="297"/>
      <c r="F152" s="297"/>
      <c r="G152" s="297"/>
      <c r="H152" s="297" t="s">
        <v>179</v>
      </c>
      <c r="I152" s="297"/>
      <c r="J152" s="297"/>
      <c r="K152" s="297"/>
      <c r="L152" s="323" t="s">
        <v>180</v>
      </c>
      <c r="M152" s="324"/>
      <c r="N152" s="324"/>
      <c r="O152" s="325"/>
      <c r="P152" s="298" t="s">
        <v>181</v>
      </c>
      <c r="Q152" s="298"/>
      <c r="R152" s="298"/>
      <c r="S152" s="298"/>
      <c r="T152" s="298"/>
      <c r="U152" s="298"/>
      <c r="V152" s="298"/>
      <c r="W152" s="298"/>
      <c r="X152" s="298"/>
      <c r="AC152" s="101"/>
      <c r="AD152" s="101"/>
      <c r="AE152" s="101"/>
      <c r="AF152" s="101"/>
      <c r="AG152" s="101"/>
      <c r="AH152" s="101"/>
      <c r="AI152" s="101"/>
    </row>
    <row r="153" spans="1:35" s="100" customFormat="1" ht="30.75" customHeight="1">
      <c r="A153" s="34"/>
      <c r="B153" s="316" t="s">
        <v>182</v>
      </c>
      <c r="C153" s="316"/>
      <c r="D153" s="316"/>
      <c r="E153" s="316"/>
      <c r="F153" s="316"/>
      <c r="G153" s="316"/>
      <c r="H153" s="317" t="s">
        <v>183</v>
      </c>
      <c r="I153" s="317"/>
      <c r="J153" s="317"/>
      <c r="K153" s="317"/>
      <c r="L153" s="318" t="s">
        <v>252</v>
      </c>
      <c r="M153" s="319"/>
      <c r="N153" s="319"/>
      <c r="O153" s="320"/>
      <c r="P153" s="321" t="s">
        <v>184</v>
      </c>
      <c r="Q153" s="321"/>
      <c r="R153" s="321"/>
      <c r="S153" s="321"/>
      <c r="T153" s="321"/>
      <c r="U153" s="321"/>
      <c r="V153" s="321"/>
      <c r="W153" s="321"/>
      <c r="X153" s="321"/>
      <c r="AC153" s="101"/>
      <c r="AD153" s="101"/>
      <c r="AE153" s="101"/>
      <c r="AF153" s="101"/>
      <c r="AG153" s="101"/>
      <c r="AH153" s="101"/>
      <c r="AI153" s="101"/>
    </row>
    <row r="154" spans="1:35" s="100" customFormat="1" ht="30.75" customHeight="1">
      <c r="A154" s="34"/>
      <c r="B154" s="316" t="s">
        <v>185</v>
      </c>
      <c r="C154" s="316"/>
      <c r="D154" s="316"/>
      <c r="E154" s="316"/>
      <c r="F154" s="316"/>
      <c r="G154" s="316"/>
      <c r="H154" s="317" t="s">
        <v>186</v>
      </c>
      <c r="I154" s="317"/>
      <c r="J154" s="317"/>
      <c r="K154" s="317"/>
      <c r="L154" s="318" t="s">
        <v>253</v>
      </c>
      <c r="M154" s="319"/>
      <c r="N154" s="319"/>
      <c r="O154" s="320"/>
      <c r="P154" s="322" t="s">
        <v>187</v>
      </c>
      <c r="Q154" s="322"/>
      <c r="R154" s="322"/>
      <c r="S154" s="322"/>
      <c r="T154" s="322"/>
      <c r="U154" s="322"/>
      <c r="V154" s="322"/>
      <c r="W154" s="322"/>
      <c r="X154" s="322"/>
      <c r="AC154" s="101"/>
      <c r="AD154" s="101"/>
      <c r="AE154" s="101"/>
      <c r="AF154" s="101"/>
      <c r="AG154" s="101"/>
      <c r="AH154" s="101"/>
      <c r="AI154" s="101"/>
    </row>
    <row r="155" spans="1:35" ht="23.25" customHeight="1">
      <c r="B155" s="103"/>
      <c r="C155" s="103"/>
      <c r="D155" s="103"/>
      <c r="E155" s="13"/>
      <c r="F155" s="13"/>
      <c r="G155" s="13"/>
      <c r="H155" s="96"/>
      <c r="I155" s="96"/>
      <c r="J155" s="96"/>
      <c r="K155" s="96"/>
      <c r="L155" s="96"/>
      <c r="M155" s="96"/>
      <c r="N155" s="96"/>
      <c r="O155" s="96"/>
      <c r="S155" s="14"/>
      <c r="T155" s="13"/>
      <c r="U155" s="13"/>
      <c r="V155" s="13"/>
    </row>
    <row r="156" spans="1:35" ht="30.75" customHeight="1">
      <c r="B156" s="326" t="s">
        <v>188</v>
      </c>
      <c r="C156" s="327"/>
      <c r="D156" s="327"/>
      <c r="E156" s="327"/>
      <c r="F156" s="104" t="s">
        <v>254</v>
      </c>
      <c r="H156" s="104"/>
      <c r="I156" s="104"/>
      <c r="J156" s="104"/>
      <c r="K156" s="104"/>
      <c r="M156" s="108" t="s">
        <v>17</v>
      </c>
      <c r="N156" s="109"/>
      <c r="O156" s="6" t="s">
        <v>3</v>
      </c>
      <c r="R156" s="105"/>
      <c r="S156" s="105"/>
      <c r="T156" s="105"/>
      <c r="U156" s="105"/>
      <c r="V156" s="105"/>
      <c r="Z156" s="8"/>
      <c r="AA156" s="8"/>
      <c r="AB156" s="8"/>
      <c r="AC156" s="8"/>
      <c r="AD156" s="8"/>
    </row>
    <row r="157" spans="1:35" ht="24.75" customHeight="1">
      <c r="B157" s="222" t="s">
        <v>125</v>
      </c>
      <c r="C157" s="222"/>
      <c r="D157" s="222"/>
      <c r="E157" s="222"/>
      <c r="F157" s="222"/>
      <c r="G157" s="222"/>
      <c r="H157" s="328" t="s">
        <v>189</v>
      </c>
      <c r="I157" s="329"/>
      <c r="J157" s="329"/>
      <c r="K157" s="329"/>
      <c r="L157" s="329"/>
      <c r="M157" s="329"/>
      <c r="N157" s="329"/>
      <c r="O157" s="330" t="s">
        <v>51</v>
      </c>
      <c r="P157" s="330"/>
      <c r="Q157" s="330"/>
      <c r="R157" s="330"/>
      <c r="S157" s="330"/>
      <c r="T157" s="330"/>
      <c r="U157" s="329" t="s">
        <v>172</v>
      </c>
      <c r="V157" s="329"/>
      <c r="W157" s="329"/>
      <c r="X157" s="331"/>
      <c r="Z157" s="8"/>
      <c r="AA157" s="8"/>
      <c r="AB157" s="8"/>
      <c r="AC157" s="8"/>
      <c r="AD157" s="8"/>
    </row>
    <row r="158" spans="1:35" ht="24.75" customHeight="1">
      <c r="B158" s="216" t="s">
        <v>190</v>
      </c>
      <c r="C158" s="216"/>
      <c r="D158" s="216"/>
      <c r="E158" s="216"/>
      <c r="F158" s="216"/>
      <c r="G158" s="216"/>
      <c r="H158" s="226" t="s">
        <v>191</v>
      </c>
      <c r="I158" s="226"/>
      <c r="J158" s="226"/>
      <c r="K158" s="226"/>
      <c r="L158" s="226"/>
      <c r="M158" s="226"/>
      <c r="N158" s="226"/>
      <c r="O158" s="216" t="s">
        <v>192</v>
      </c>
      <c r="P158" s="216"/>
      <c r="Q158" s="216"/>
      <c r="R158" s="216"/>
      <c r="S158" s="216"/>
      <c r="T158" s="216"/>
      <c r="U158" s="234" t="s">
        <v>193</v>
      </c>
      <c r="V158" s="234"/>
      <c r="W158" s="234"/>
      <c r="X158" s="234"/>
      <c r="Z158" s="8"/>
      <c r="AA158" s="8"/>
      <c r="AB158" s="8"/>
      <c r="AC158" s="8"/>
      <c r="AD158" s="8"/>
    </row>
    <row r="159" spans="1:35" ht="24" customHeight="1">
      <c r="B159" s="216" t="s">
        <v>194</v>
      </c>
      <c r="C159" s="216"/>
      <c r="D159" s="216"/>
      <c r="E159" s="216"/>
      <c r="F159" s="216"/>
      <c r="G159" s="216"/>
      <c r="H159" s="226" t="s">
        <v>195</v>
      </c>
      <c r="I159" s="226"/>
      <c r="J159" s="226"/>
      <c r="K159" s="226"/>
      <c r="L159" s="226"/>
      <c r="M159" s="226"/>
      <c r="N159" s="226"/>
      <c r="O159" s="216" t="s">
        <v>196</v>
      </c>
      <c r="P159" s="216"/>
      <c r="Q159" s="216"/>
      <c r="R159" s="216"/>
      <c r="S159" s="216"/>
      <c r="T159" s="216"/>
      <c r="U159" s="234" t="s">
        <v>197</v>
      </c>
      <c r="V159" s="234"/>
      <c r="W159" s="234"/>
      <c r="X159" s="234"/>
      <c r="Z159" s="8"/>
      <c r="AA159" s="8"/>
      <c r="AB159" s="8"/>
      <c r="AC159" s="8"/>
      <c r="AD159" s="8"/>
    </row>
  </sheetData>
  <mergeCells count="410">
    <mergeCell ref="B158:G158"/>
    <mergeCell ref="H158:N158"/>
    <mergeCell ref="O158:T158"/>
    <mergeCell ref="U158:X158"/>
    <mergeCell ref="B159:G159"/>
    <mergeCell ref="H159:N159"/>
    <mergeCell ref="O159:T159"/>
    <mergeCell ref="U159:X159"/>
    <mergeCell ref="B156:E156"/>
    <mergeCell ref="M156:N156"/>
    <mergeCell ref="B157:G157"/>
    <mergeCell ref="H157:N157"/>
    <mergeCell ref="O157:T157"/>
    <mergeCell ref="U157:X157"/>
    <mergeCell ref="B153:G153"/>
    <mergeCell ref="H153:K153"/>
    <mergeCell ref="L153:O153"/>
    <mergeCell ref="P153:X153"/>
    <mergeCell ref="B154:G154"/>
    <mergeCell ref="H154:K154"/>
    <mergeCell ref="L154:O154"/>
    <mergeCell ref="P154:X154"/>
    <mergeCell ref="B151:G151"/>
    <mergeCell ref="H151:I151"/>
    <mergeCell ref="B152:G152"/>
    <mergeCell ref="H152:K152"/>
    <mergeCell ref="L152:O152"/>
    <mergeCell ref="P152:X152"/>
    <mergeCell ref="B146:G146"/>
    <mergeCell ref="H146:N147"/>
    <mergeCell ref="O146:T147"/>
    <mergeCell ref="U146:X147"/>
    <mergeCell ref="B147:G147"/>
    <mergeCell ref="B148:G148"/>
    <mergeCell ref="H148:N149"/>
    <mergeCell ref="O148:T149"/>
    <mergeCell ref="U148:X149"/>
    <mergeCell ref="B149:G149"/>
    <mergeCell ref="B143:G143"/>
    <mergeCell ref="H143:N143"/>
    <mergeCell ref="O143:T143"/>
    <mergeCell ref="U143:X143"/>
    <mergeCell ref="B144:G144"/>
    <mergeCell ref="H144:N145"/>
    <mergeCell ref="O144:T145"/>
    <mergeCell ref="U144:X145"/>
    <mergeCell ref="B145:G145"/>
    <mergeCell ref="B138:E138"/>
    <mergeCell ref="F138:H138"/>
    <mergeCell ref="I138:L138"/>
    <mergeCell ref="M138:Q138"/>
    <mergeCell ref="B140:L140"/>
    <mergeCell ref="B142:G142"/>
    <mergeCell ref="H142:I142"/>
    <mergeCell ref="B136:F136"/>
    <mergeCell ref="G136:H136"/>
    <mergeCell ref="B137:E137"/>
    <mergeCell ref="F137:H137"/>
    <mergeCell ref="I137:L137"/>
    <mergeCell ref="M137:Q137"/>
    <mergeCell ref="B132:E132"/>
    <mergeCell ref="F132:K132"/>
    <mergeCell ref="B133:E133"/>
    <mergeCell ref="F133:K133"/>
    <mergeCell ref="B134:E134"/>
    <mergeCell ref="F134:K134"/>
    <mergeCell ref="Y128:AC128"/>
    <mergeCell ref="B129:E129"/>
    <mergeCell ref="F129:K129"/>
    <mergeCell ref="B130:E130"/>
    <mergeCell ref="F130:K130"/>
    <mergeCell ref="B131:E131"/>
    <mergeCell ref="F131:K131"/>
    <mergeCell ref="B122:I122"/>
    <mergeCell ref="B123:I123"/>
    <mergeCell ref="B124:I124"/>
    <mergeCell ref="B126:L126"/>
    <mergeCell ref="B128:E128"/>
    <mergeCell ref="F128:G128"/>
    <mergeCell ref="C119:F119"/>
    <mergeCell ref="G119:J119"/>
    <mergeCell ref="K119:L119"/>
    <mergeCell ref="M119:N119"/>
    <mergeCell ref="S119:V119"/>
    <mergeCell ref="B121:F121"/>
    <mergeCell ref="G121:H121"/>
    <mergeCell ref="C117:F117"/>
    <mergeCell ref="G117:J117"/>
    <mergeCell ref="K117:L117"/>
    <mergeCell ref="M117:N117"/>
    <mergeCell ref="S117:V117"/>
    <mergeCell ref="C118:F118"/>
    <mergeCell ref="G118:J118"/>
    <mergeCell ref="K118:L118"/>
    <mergeCell ref="M118:N118"/>
    <mergeCell ref="S118:V118"/>
    <mergeCell ref="S114:V116"/>
    <mergeCell ref="K115:N115"/>
    <mergeCell ref="O115:O116"/>
    <mergeCell ref="P115:P116"/>
    <mergeCell ref="Q115:Q116"/>
    <mergeCell ref="R115:R116"/>
    <mergeCell ref="K116:L116"/>
    <mergeCell ref="M116:N116"/>
    <mergeCell ref="B111:L111"/>
    <mergeCell ref="B113:E113"/>
    <mergeCell ref="F113:G113"/>
    <mergeCell ref="B114:B116"/>
    <mergeCell ref="C114:F116"/>
    <mergeCell ref="G114:J116"/>
    <mergeCell ref="K114:R114"/>
    <mergeCell ref="B107:G107"/>
    <mergeCell ref="H107:M107"/>
    <mergeCell ref="B108:G108"/>
    <mergeCell ref="H108:M108"/>
    <mergeCell ref="B109:G109"/>
    <mergeCell ref="H109:M109"/>
    <mergeCell ref="B104:G104"/>
    <mergeCell ref="H104:M104"/>
    <mergeCell ref="B105:G105"/>
    <mergeCell ref="H105:M105"/>
    <mergeCell ref="B106:G106"/>
    <mergeCell ref="H106:M106"/>
    <mergeCell ref="B102:G102"/>
    <mergeCell ref="H102:M102"/>
    <mergeCell ref="O102:S102"/>
    <mergeCell ref="T102:X102"/>
    <mergeCell ref="B103:G103"/>
    <mergeCell ref="H103:M103"/>
    <mergeCell ref="O103:S103"/>
    <mergeCell ref="T103:X103"/>
    <mergeCell ref="B100:G100"/>
    <mergeCell ref="H100:M100"/>
    <mergeCell ref="B101:G101"/>
    <mergeCell ref="H101:M101"/>
    <mergeCell ref="O101:U101"/>
    <mergeCell ref="V101:W101"/>
    <mergeCell ref="B98:G98"/>
    <mergeCell ref="H98:M98"/>
    <mergeCell ref="O98:S98"/>
    <mergeCell ref="T98:X98"/>
    <mergeCell ref="B99:G99"/>
    <mergeCell ref="H99:M99"/>
    <mergeCell ref="O99:S99"/>
    <mergeCell ref="T99:X99"/>
    <mergeCell ref="B96:G96"/>
    <mergeCell ref="H96:M96"/>
    <mergeCell ref="O96:U96"/>
    <mergeCell ref="V96:W96"/>
    <mergeCell ref="B97:G97"/>
    <mergeCell ref="H97:M97"/>
    <mergeCell ref="O97:S97"/>
    <mergeCell ref="T97:X97"/>
    <mergeCell ref="B94:G94"/>
    <mergeCell ref="H94:M94"/>
    <mergeCell ref="O94:S94"/>
    <mergeCell ref="T94:X94"/>
    <mergeCell ref="B95:G95"/>
    <mergeCell ref="H95:M95"/>
    <mergeCell ref="B92:G92"/>
    <mergeCell ref="H92:M92"/>
    <mergeCell ref="O92:U92"/>
    <mergeCell ref="V92:W92"/>
    <mergeCell ref="B93:G93"/>
    <mergeCell ref="H93:M93"/>
    <mergeCell ref="O93:S93"/>
    <mergeCell ref="T93:X93"/>
    <mergeCell ref="B88:I88"/>
    <mergeCell ref="O88:U88"/>
    <mergeCell ref="B89:I89"/>
    <mergeCell ref="O89:U89"/>
    <mergeCell ref="O90:U90"/>
    <mergeCell ref="B91:F91"/>
    <mergeCell ref="G91:H91"/>
    <mergeCell ref="B86:I86"/>
    <mergeCell ref="J86:K86"/>
    <mergeCell ref="O86:R86"/>
    <mergeCell ref="S86:T86"/>
    <mergeCell ref="B87:I87"/>
    <mergeCell ref="O87:U87"/>
    <mergeCell ref="O83:S83"/>
    <mergeCell ref="T83:V83"/>
    <mergeCell ref="B84:I84"/>
    <mergeCell ref="J84:N84"/>
    <mergeCell ref="O84:S84"/>
    <mergeCell ref="T84:V84"/>
    <mergeCell ref="B80:F80"/>
    <mergeCell ref="G80:L80"/>
    <mergeCell ref="M80:N80"/>
    <mergeCell ref="B82:G82"/>
    <mergeCell ref="H82:I82"/>
    <mergeCell ref="B83:I83"/>
    <mergeCell ref="J83:N83"/>
    <mergeCell ref="B78:F78"/>
    <mergeCell ref="G78:L78"/>
    <mergeCell ref="M78:N78"/>
    <mergeCell ref="B79:F79"/>
    <mergeCell ref="G79:L79"/>
    <mergeCell ref="M79:N79"/>
    <mergeCell ref="B76:F76"/>
    <mergeCell ref="G76:L76"/>
    <mergeCell ref="M76:N76"/>
    <mergeCell ref="B77:F77"/>
    <mergeCell ref="G77:L77"/>
    <mergeCell ref="M77:N77"/>
    <mergeCell ref="B74:F74"/>
    <mergeCell ref="G74:L74"/>
    <mergeCell ref="M74:N74"/>
    <mergeCell ref="B75:F75"/>
    <mergeCell ref="G75:L75"/>
    <mergeCell ref="M75:N75"/>
    <mergeCell ref="B72:F72"/>
    <mergeCell ref="G72:L72"/>
    <mergeCell ref="M72:N72"/>
    <mergeCell ref="B73:F73"/>
    <mergeCell ref="G73:L73"/>
    <mergeCell ref="M73:N73"/>
    <mergeCell ref="B70:F70"/>
    <mergeCell ref="G70:L70"/>
    <mergeCell ref="M70:N70"/>
    <mergeCell ref="B71:F71"/>
    <mergeCell ref="G71:L71"/>
    <mergeCell ref="M71:N71"/>
    <mergeCell ref="B68:F68"/>
    <mergeCell ref="G68:L68"/>
    <mergeCell ref="M68:N68"/>
    <mergeCell ref="B69:F69"/>
    <mergeCell ref="G69:L69"/>
    <mergeCell ref="M69:N69"/>
    <mergeCell ref="B63:E63"/>
    <mergeCell ref="F63:L63"/>
    <mergeCell ref="M63:O63"/>
    <mergeCell ref="P63:Q63"/>
    <mergeCell ref="B65:F65"/>
    <mergeCell ref="B67:E67"/>
    <mergeCell ref="F67:N67"/>
    <mergeCell ref="O67:P67"/>
    <mergeCell ref="B61:G61"/>
    <mergeCell ref="H61:I61"/>
    <mergeCell ref="B62:E62"/>
    <mergeCell ref="F62:L62"/>
    <mergeCell ref="M62:O62"/>
    <mergeCell ref="P62:Q62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  <mergeCell ref="K57:L57"/>
    <mergeCell ref="M57:N57"/>
    <mergeCell ref="O57:P57"/>
    <mergeCell ref="Q57:R57"/>
    <mergeCell ref="C56:D56"/>
    <mergeCell ref="E56:F56"/>
    <mergeCell ref="G56:H56"/>
    <mergeCell ref="I56:J56"/>
    <mergeCell ref="K56:L56"/>
    <mergeCell ref="M56:N56"/>
    <mergeCell ref="C55:D55"/>
    <mergeCell ref="E55:F55"/>
    <mergeCell ref="G55:H55"/>
    <mergeCell ref="I55:J55"/>
    <mergeCell ref="K55:L55"/>
    <mergeCell ref="M55:N55"/>
    <mergeCell ref="O55:P55"/>
    <mergeCell ref="Q55:R55"/>
    <mergeCell ref="O56:P56"/>
    <mergeCell ref="Q56:R56"/>
    <mergeCell ref="T51:X51"/>
    <mergeCell ref="B53:E53"/>
    <mergeCell ref="F53:G53"/>
    <mergeCell ref="C54:D54"/>
    <mergeCell ref="E54:F54"/>
    <mergeCell ref="G54:H54"/>
    <mergeCell ref="I54:J54"/>
    <mergeCell ref="K54:L54"/>
    <mergeCell ref="M54:N54"/>
    <mergeCell ref="O54:P54"/>
    <mergeCell ref="Q54:R54"/>
    <mergeCell ref="B48:F48"/>
    <mergeCell ref="B50:D50"/>
    <mergeCell ref="B51:C51"/>
    <mergeCell ref="D51:I51"/>
    <mergeCell ref="J51:K51"/>
    <mergeCell ref="L51:Q51"/>
    <mergeCell ref="N41:O41"/>
    <mergeCell ref="P41:Q41"/>
    <mergeCell ref="R41:S41"/>
    <mergeCell ref="R51:S51"/>
    <mergeCell ref="T41:U41"/>
    <mergeCell ref="V41:W41"/>
    <mergeCell ref="B42:O42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J37:K37"/>
    <mergeCell ref="L37:M37"/>
    <mergeCell ref="N37:O37"/>
    <mergeCell ref="P37:Q37"/>
    <mergeCell ref="R37:S37"/>
    <mergeCell ref="T37:U37"/>
    <mergeCell ref="T38:U38"/>
    <mergeCell ref="V38:W38"/>
    <mergeCell ref="B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B32:C32"/>
    <mergeCell ref="D32:E32"/>
    <mergeCell ref="F32:G32"/>
    <mergeCell ref="H32:I32"/>
    <mergeCell ref="J32:K32"/>
    <mergeCell ref="L32:M32"/>
    <mergeCell ref="J30:K30"/>
    <mergeCell ref="L30:M30"/>
    <mergeCell ref="B31:C31"/>
    <mergeCell ref="D31:E31"/>
    <mergeCell ref="F31:G31"/>
    <mergeCell ref="H31:I31"/>
    <mergeCell ref="J31:K31"/>
    <mergeCell ref="L31:M31"/>
    <mergeCell ref="B27:F27"/>
    <mergeCell ref="B29:G29"/>
    <mergeCell ref="H29:I29"/>
    <mergeCell ref="B30:C30"/>
    <mergeCell ref="D30:E30"/>
    <mergeCell ref="F30:G30"/>
    <mergeCell ref="H30:I30"/>
    <mergeCell ref="B6:C6"/>
    <mergeCell ref="D6:I6"/>
    <mergeCell ref="J6:K7"/>
    <mergeCell ref="L6:Q7"/>
    <mergeCell ref="R6:S7"/>
    <mergeCell ref="T6:X7"/>
    <mergeCell ref="B7:C7"/>
    <mergeCell ref="D7:I7"/>
    <mergeCell ref="C2:X2"/>
    <mergeCell ref="Y2:AB5"/>
    <mergeCell ref="B4:E4"/>
    <mergeCell ref="F4:G4"/>
    <mergeCell ref="B5:C5"/>
    <mergeCell ref="D5:I5"/>
    <mergeCell ref="J5:K5"/>
    <mergeCell ref="L5:Q5"/>
    <mergeCell ref="R5:S5"/>
    <mergeCell ref="T5:X5"/>
  </mergeCells>
  <phoneticPr fontId="4"/>
  <hyperlinks>
    <hyperlink ref="Y128:AC128" location="目次!A1" display="目次へ戻る"/>
    <hyperlink ref="Z111:AD118" location="目次!A1" display="目次へ戻る"/>
    <hyperlink ref="Y4:AC10" location="目次!A1" display="目次へ戻る"/>
    <hyperlink ref="Z140:AD140" location="目次!A1" display="目次へ戻る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rowBreaks count="5" manualBreakCount="5">
    <brk id="26" max="23" man="1"/>
    <brk id="47" max="23" man="1"/>
    <brk id="80" max="23" man="1"/>
    <brk id="110" max="23" man="1"/>
    <brk id="139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2城東</vt:lpstr>
      <vt:lpstr>'2城東'!Print_Area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2026-03-24T00:09:58Z</dcterms:created>
  <dcterms:modified xsi:type="dcterms:W3CDTF">2026-03-30T07:32:55Z</dcterms:modified>
</cp:coreProperties>
</file>