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1500" windowWidth="19420" xWindow="-110" yWindow="-110"/>
  </bookViews>
  <sheets>
    <sheet r:id="rId1" name="5城南" sheetId="1"/>
  </sheets>
  <externalReferences>
    <externalReference r:id="rId2"/>
  </externalReferences>
  <definedNames>
    <definedName localSheetId="0" name="_xlnm.Print_Area">'5城南'!$A$1:$X$156</definedName>
    <definedName hidden="1" localSheetId="0" name="Z_818BF9DD_E155_4641_96DB_F10DCC046B31_.wvu.PrintArea">'5城南'!$A$1:$X$156</definedName>
    <definedName hidden="1" localSheetId="0" name="Z_E2552800_251D_41CA_A2CE_2AC49632D583_.wvu.PrintArea">'5城南'!$A$1:$X$156</definedName>
    <definedName hidden="1" localSheetId="0" name="Z_F7D6EA6B_8517_4614_A7B9_67C92B6F66B2_.wvu.PrintArea">'5城南'!$A$1:$X$156</definedName>
    <definedName name="協働大使">#REF!</definedName>
    <definedName name="協働大使名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5" i="1" l="1"/>
  <c r="P76" i="1" s="1"/>
  <c r="Q59" i="1"/>
  <c r="Q58" i="1"/>
  <c r="Q57" i="1"/>
  <c r="Q56" i="1"/>
  <c r="Q55" i="1"/>
  <c r="T41" i="1"/>
  <c r="V39" i="1" s="1"/>
  <c r="P41" i="1"/>
  <c r="R39" i="1" s="1"/>
  <c r="L41" i="1"/>
  <c r="N39" i="1" s="1"/>
  <c r="H41" i="1"/>
  <c r="J39" i="1" s="1"/>
  <c r="D41" i="1"/>
  <c r="F40" i="1" s="1"/>
  <c r="V40" i="1"/>
  <c r="R40" i="1"/>
  <c r="N40" i="1"/>
  <c r="J40" i="1"/>
  <c r="F39" i="1"/>
  <c r="V38" i="1"/>
  <c r="N38" i="1"/>
  <c r="J38" i="1"/>
  <c r="F38" i="1"/>
  <c r="L33" i="1"/>
  <c r="J33" i="1"/>
  <c r="H33" i="1"/>
  <c r="F33" i="1"/>
  <c r="D33" i="1"/>
  <c r="R38" i="1" l="1"/>
</calcChain>
</file>

<file path=xl/sharedStrings.xml><?xml version="1.0" encoding="utf-8"?>
<sst xmlns="http://schemas.openxmlformats.org/spreadsheetml/2006/main" count="313" uniqueCount="219">
  <si>
    <t>№</t>
    <phoneticPr fontId="3"/>
  </si>
  <si>
    <t>城南小学校区</t>
    <rPh sb="0" eb="1">
      <t>ジョウ</t>
    </rPh>
    <rPh sb="1" eb="2">
      <t>ナン</t>
    </rPh>
    <rPh sb="2" eb="5">
      <t>ショウガッコウ</t>
    </rPh>
    <phoneticPr fontId="3"/>
  </si>
  <si>
    <r>
      <t xml:space="preserve">校区域
</t>
    </r>
    <r>
      <rPr>
        <sz val="8"/>
        <color theme="1"/>
        <rFont val="ＭＳ Ｐ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</si>
  <si>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R7.11.1</t>
  </si>
  <si>
    <t>現在</t>
    <rPh sb="0" eb="2">
      <t>ゲンザイ</t>
    </rPh>
    <phoneticPr fontId="12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</si>
  <si>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</si>
  <si>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</si>
  <si>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</si>
  <si>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首里
鳥堀町</t>
    <rPh sb="0" eb="2">
      <t>シュリ</t>
    </rPh>
    <rPh sb="3" eb="5">
      <t>トリホリ</t>
    </rPh>
    <rPh sb="5" eb="6">
      <t>チョウ</t>
    </rPh>
    <phoneticPr fontId="3"/>
  </si>
  <si>
    <t>1～3丁目（全部）
4丁目1～100番地
5丁目（全部）</t>
    <rPh sb="3" eb="5">
      <t>チョウメ</t>
    </rPh>
    <rPh sb="6" eb="8">
      <t>ゼンブ</t>
    </rPh>
    <rPh sb="11" eb="13">
      <t>チョウメ</t>
    </rPh>
    <rPh sb="18" eb="20">
      <t>バンチ</t>
    </rPh>
    <rPh sb="22" eb="24">
      <t>チョウメ</t>
    </rPh>
    <rPh sb="25" eb="27">
      <t>ゼンブ</t>
    </rPh>
    <phoneticPr fontId="3"/>
  </si>
  <si>
    <t>首里赤田町</t>
    <rPh sb="0" eb="2">
      <t>シュリ</t>
    </rPh>
    <rPh sb="2" eb="4">
      <t>アカタ</t>
    </rPh>
    <rPh sb="4" eb="5">
      <t>チョウ</t>
    </rPh>
    <phoneticPr fontId="3"/>
  </si>
  <si>
    <t>全部</t>
    <rPh sb="0" eb="2">
      <t>ゼンブ</t>
    </rPh>
    <phoneticPr fontId="3"/>
  </si>
  <si>
    <t>首里崎山町</t>
    <rPh sb="0" eb="2">
      <t>シュリ</t>
    </rPh>
    <rPh sb="2" eb="4">
      <t>サキヤマ</t>
    </rPh>
    <rPh sb="4" eb="5">
      <t>チョウ</t>
    </rPh>
    <phoneticPr fontId="3"/>
  </si>
  <si>
    <t>（全部）</t>
    <rPh sb="1" eb="3">
      <t>ゼンブ</t>
    </rPh>
    <phoneticPr fontId="3"/>
  </si>
  <si>
    <t>首里金城町</t>
    <rPh sb="0" eb="2">
      <t>シュリ</t>
    </rPh>
    <rPh sb="2" eb="4">
      <t>キンジョウ</t>
    </rPh>
    <rPh sb="4" eb="5">
      <t>チョウ</t>
    </rPh>
    <phoneticPr fontId="3"/>
  </si>
  <si>
    <t>4丁目（全部）</t>
    <rPh sb="1" eb="3">
      <t>チョウメ</t>
    </rPh>
    <rPh sb="4" eb="6">
      <t>ゼンブ</t>
    </rPh>
    <phoneticPr fontId="3"/>
  </si>
  <si>
    <t>繁多川</t>
    <rPh sb="0" eb="3">
      <t>ハンタガワ</t>
    </rPh>
    <phoneticPr fontId="3"/>
  </si>
  <si>
    <t>4丁目22.25番</t>
    <rPh sb="1" eb="3">
      <t>チョウメ</t>
    </rPh>
    <rPh sb="8" eb="9">
      <t>バン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</si>
  <si>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</si>
  <si>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</si>
  <si>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</si>
  <si>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R3</t>
  </si>
  <si>
    <t>R4</t>
  </si>
  <si>
    <t>R5</t>
  </si>
  <si>
    <t>R6</t>
  </si>
  <si>
    <t>R7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</si>
  <si>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</si>
  <si>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</si>
  <si>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</si>
  <si>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</si>
  <si>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ＭＳ Ｐ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</si>
  <si>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</si>
  <si>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</si>
  <si>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ＭＳ Ｐゴシック"/>
        <family val="3"/>
        <charset val="128"/>
        <scheme val="minor"/>
      </rPr>
      <t>～</t>
    </r>
    <r>
      <rPr>
        <sz val="12"/>
        <color theme="1"/>
        <rFont val="ＭＳ Ｐ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</si>
  <si>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ＭＳ Ｐ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</si>
  <si>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</si>
  <si>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</si>
  <si>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城南小学校</t>
    <rPh sb="0" eb="2">
      <t>ジョウナン</t>
    </rPh>
    <rPh sb="2" eb="5">
      <t>ショウガッコウ</t>
    </rPh>
    <phoneticPr fontId="3"/>
  </si>
  <si>
    <t>所在地</t>
  </si>
  <si>
    <t>首里崎山町４－３５－２</t>
    <rPh sb="0" eb="2">
      <t>シュリ</t>
    </rPh>
    <rPh sb="2" eb="4">
      <t>サキヤマ</t>
    </rPh>
    <rPh sb="4" eb="5">
      <t>チョウ</t>
    </rPh>
    <phoneticPr fontId="3"/>
  </si>
  <si>
    <t>設立年</t>
    <rPh sb="0" eb="2">
      <t>セツリツ</t>
    </rPh>
    <rPh sb="2" eb="3">
      <t>ネン</t>
    </rPh>
    <phoneticPr fontId="3"/>
  </si>
  <si>
    <t>明治13年11月</t>
    <rPh sb="0" eb="2">
      <t>メイジ</t>
    </rPh>
    <rPh sb="4" eb="5">
      <t>ネン</t>
    </rPh>
    <rPh sb="7" eb="8">
      <t>ガツ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</si>
  <si>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</si>
  <si>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</si>
  <si>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</si>
  <si>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</si>
  <si>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</si>
  <si>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</si>
  <si>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</si>
  <si>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</si>
  <si>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r>
      <t xml:space="preserve">地域学校連携施設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</si>
  <si>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</si>
  <si>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</si>
  <si>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</si>
  <si>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</si>
  <si>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城南小学校</t>
    <rPh sb="0" eb="5">
      <t>ジョウナンショウガッコウ</t>
    </rPh>
    <phoneticPr fontId="3"/>
  </si>
  <si>
    <t>首里崎山町4-35-2</t>
    <rPh sb="0" eb="2">
      <t>シュリ</t>
    </rPh>
    <phoneticPr fontId="3"/>
  </si>
  <si>
    <t>あり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</si>
  <si>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</si>
  <si>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</si>
  <si>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</si>
  <si>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3">
      <t>ジチカイ</t>
    </rPh>
    <rPh sb="3" eb="4">
      <t>メイ</t>
    </rPh>
    <phoneticPr fontId="41" alignment="noControl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</si>
  <si>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</si>
  <si>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</si>
  <si>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首里赤田町自治会</t>
    <rPh sb="0" eb="2">
      <t>シュリ</t>
    </rPh>
    <rPh sb="2" eb="4">
      <t>アカタ</t>
    </rPh>
    <rPh sb="4" eb="5">
      <t>チョウ</t>
    </rPh>
    <rPh sb="5" eb="8">
      <t>ジチカイ</t>
    </rPh>
    <phoneticPr fontId="3"/>
  </si>
  <si>
    <t>首里赤田町1丁目～3丁目</t>
    <rPh sb="0" eb="5">
      <t>シュリアカタチョウ</t>
    </rPh>
    <rPh sb="6" eb="8">
      <t>チョウメ</t>
    </rPh>
    <rPh sb="10" eb="12">
      <t>チョウメ</t>
    </rPh>
    <phoneticPr fontId="3"/>
  </si>
  <si>
    <t>首里崎山町自治会</t>
    <rPh sb="0" eb="2">
      <t>シュリ</t>
    </rPh>
    <rPh sb="2" eb="4">
      <t>サキヤマ</t>
    </rPh>
    <rPh sb="4" eb="5">
      <t>チョウ</t>
    </rPh>
    <rPh sb="5" eb="8">
      <t>ジチカイ</t>
    </rPh>
    <phoneticPr fontId="3"/>
  </si>
  <si>
    <t>首里崎山町1丁目～4丁目
（崎山ハイツ地域を除く）</t>
    <rPh sb="0" eb="5">
      <t>シュリサキヤマチョウ</t>
    </rPh>
    <rPh sb="6" eb="8">
      <t>チョウメ</t>
    </rPh>
    <rPh sb="10" eb="12">
      <t>チョウメ</t>
    </rPh>
    <rPh sb="14" eb="16">
      <t>サキヤマ</t>
    </rPh>
    <rPh sb="19" eb="21">
      <t>チイキ</t>
    </rPh>
    <rPh sb="22" eb="23">
      <t>ノゾ</t>
    </rPh>
    <phoneticPr fontId="3"/>
  </si>
  <si>
    <t>那覇市首里鳥堀町自治会</t>
    <rPh sb="0" eb="3">
      <t>ナハシ</t>
    </rPh>
    <rPh sb="3" eb="5">
      <t>シュリ</t>
    </rPh>
    <rPh sb="5" eb="8">
      <t>トリホリチョウ</t>
    </rPh>
    <rPh sb="8" eb="11">
      <t>ジチカイ</t>
    </rPh>
    <phoneticPr fontId="3"/>
  </si>
  <si>
    <t>首里鳥堀町1丁目～5丁目</t>
    <rPh sb="0" eb="5">
      <t>シュリトリホリチョウ</t>
    </rPh>
    <rPh sb="6" eb="8">
      <t>チョウメ</t>
    </rPh>
    <rPh sb="10" eb="12">
      <t>チョウメ</t>
    </rPh>
    <phoneticPr fontId="3"/>
  </si>
  <si>
    <t>首里崎山ハイツ自治会</t>
    <rPh sb="0" eb="2">
      <t>シュリ</t>
    </rPh>
    <rPh sb="2" eb="4">
      <t>サキヤマ</t>
    </rPh>
    <rPh sb="7" eb="10">
      <t>ジチカイ</t>
    </rPh>
    <phoneticPr fontId="3"/>
  </si>
  <si>
    <t>首里金城町4-7-3～4-47-5，
首里崎山町4-55-1～4-85-13</t>
    <rPh sb="0" eb="5">
      <t>シュリキンジョウチョウ</t>
    </rPh>
    <rPh sb="19" eb="24">
      <t>シュリサキヤマチョウ</t>
    </rPh>
    <phoneticPr fontId="3"/>
  </si>
  <si>
    <t>県営鳥堀市街地住宅自治会</t>
    <rPh sb="0" eb="2">
      <t>ケンエイ</t>
    </rPh>
    <rPh sb="2" eb="4">
      <t>トリホリ</t>
    </rPh>
    <rPh sb="4" eb="7">
      <t>シガイチ</t>
    </rPh>
    <rPh sb="7" eb="9">
      <t>ジュウタク</t>
    </rPh>
    <rPh sb="9" eb="12">
      <t>ジチカイ</t>
    </rPh>
    <phoneticPr fontId="3"/>
  </si>
  <si>
    <t>首里鳥堀町5-55-3
（県営鳥堀市街地住宅）</t>
    <rPh sb="0" eb="5">
      <t>シュリトリホリチョウ</t>
    </rPh>
    <rPh sb="13" eb="15">
      <t>ケンエイ</t>
    </rPh>
    <rPh sb="15" eb="20">
      <t>トリホリシガイチ</t>
    </rPh>
    <rPh sb="20" eb="22">
      <t>ジュウタク</t>
    </rPh>
    <phoneticPr fontId="3"/>
  </si>
  <si>
    <t>金城ダム隣友会自治会</t>
    <rPh sb="0" eb="10">
      <t>キンジョウダムリンユウカイジチカイ</t>
    </rPh>
    <phoneticPr fontId="42"/>
  </si>
  <si>
    <t>首里金城町4丁目一部</t>
    <rPh sb="0" eb="2">
      <t>シュリ</t>
    </rPh>
    <rPh sb="2" eb="5">
      <t>キンジョウチョウ</t>
    </rPh>
    <rPh sb="6" eb="8">
      <t>チョウメ</t>
    </rPh>
    <rPh sb="8" eb="10">
      <t>イチブ</t>
    </rPh>
    <phoneticPr fontId="3"/>
  </si>
  <si>
    <t>自治会加入世帯数（合計）</t>
    <phoneticPr fontId="12"/>
  </si>
  <si>
    <t>自治会加入率（世帯）</t>
    <phoneticPr fontId="12"/>
  </si>
  <si>
    <r>
      <t xml:space="preserve">校区まちづくり協議会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2"/>
  </si>
  <si>
    <t>組織名</t>
    <rPh sb="0" eb="3">
      <t>ソシキメイ</t>
    </rPh>
    <phoneticPr fontId="3"/>
  </si>
  <si>
    <t>定例会日時</t>
    <rPh sb="0" eb="5">
      <t>テイレイカイニチジ</t>
    </rPh>
    <phoneticPr fontId="12"/>
  </si>
  <si>
    <t>定例会開催場所</t>
    <rPh sb="0" eb="3">
      <t>テイレイカイ</t>
    </rPh>
    <rPh sb="3" eb="7">
      <t>カイサイバショ</t>
    </rPh>
    <phoneticPr fontId="12"/>
  </si>
  <si>
    <t>連絡先</t>
    <rPh sb="0" eb="3">
      <t>レンラクサキ</t>
    </rPh>
    <phoneticPr fontId="12"/>
  </si>
  <si>
    <t>首里三ヶ城南校区まちづくり協議会</t>
    <rPh sb="0" eb="2">
      <t>シュリ</t>
    </rPh>
    <rPh sb="2" eb="3">
      <t>サン</t>
    </rPh>
    <rPh sb="4" eb="6">
      <t>ジョウナン</t>
    </rPh>
    <rPh sb="6" eb="8">
      <t>コウク</t>
    </rPh>
    <rPh sb="13" eb="16">
      <t>キョウギカイ</t>
    </rPh>
    <phoneticPr fontId="3"/>
  </si>
  <si>
    <t>毎月第４水曜日19：00～</t>
    <rPh sb="0" eb="2">
      <t>マイツキ</t>
    </rPh>
    <rPh sb="2" eb="3">
      <t>ダイ</t>
    </rPh>
    <rPh sb="4" eb="7">
      <t>スイヨウビ</t>
    </rPh>
    <phoneticPr fontId="3"/>
  </si>
  <si>
    <t>城南小学校地域連携室</t>
    <rPh sb="0" eb="2">
      <t>ジョウナン</t>
    </rPh>
    <rPh sb="2" eb="5">
      <t>ショウガッコウ</t>
    </rPh>
    <rPh sb="5" eb="7">
      <t>チイキ</t>
    </rPh>
    <rPh sb="7" eb="10">
      <t>レンケイシツ</t>
    </rPh>
    <phoneticPr fontId="3"/>
  </si>
  <si>
    <t>-</t>
    <phoneticPr fontId="3"/>
  </si>
  <si>
    <r>
      <t xml:space="preserve">中学校区青少年健全育成協議会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</si>
  <si>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r>
      <t xml:space="preserve">グリーン・ロード・サポーター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phoneticPr fontId="3"/>
  </si>
  <si>
    <t>首里中学校区青少年健全育成協議会</t>
    <rPh sb="0" eb="5">
      <t>シュリチュウガッコウ</t>
    </rPh>
    <rPh sb="5" eb="6">
      <t>ク</t>
    </rPh>
    <rPh sb="6" eb="16">
      <t>セイショウネンケンゼンイクセイキョウギカイ</t>
    </rPh>
    <phoneticPr fontId="3"/>
  </si>
  <si>
    <t>認定路線</t>
    <rPh sb="0" eb="4">
      <t>ニンテイロセン</t>
    </rPh>
    <phoneticPr fontId="3"/>
  </si>
  <si>
    <t>松城中学校区青少年健全育成協議会</t>
    <rPh sb="0" eb="1">
      <t>マツ</t>
    </rPh>
    <rPh sb="1" eb="2">
      <t>シロ</t>
    </rPh>
    <rPh sb="2" eb="5">
      <t>チュウガッコウ</t>
    </rPh>
    <rPh sb="5" eb="6">
      <t>ク</t>
    </rPh>
    <rPh sb="6" eb="16">
      <t>セイショウネンケンゼンイクセイキョウギカイ</t>
    </rPh>
    <phoneticPr fontId="3"/>
  </si>
  <si>
    <r>
      <t xml:space="preserve">道路ボランティア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</si>
  <si>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t>活動場所</t>
    <rPh sb="0" eb="4">
      <t>カツドウバショ</t>
    </rPh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</si>
  <si>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0" eb="3">
      <t>アイゴカイ</t>
    </rPh>
    <rPh sb="14" eb="18">
      <t>コウエンカンリ</t>
    </rPh>
    <phoneticPr fontId="23"/>
  </si>
  <si>
    <t>那覇市首里鳥堀町自治会</t>
    <rPh sb="0" eb="3">
      <t>ナハシ</t>
    </rPh>
    <rPh sb="3" eb="5">
      <t>シュリ</t>
    </rPh>
    <rPh sb="7" eb="8">
      <t>チョウ</t>
    </rPh>
    <phoneticPr fontId="3"/>
  </si>
  <si>
    <t>鳥堀石嶺線</t>
    <phoneticPr fontId="3"/>
  </si>
  <si>
    <t>金城ダム通り会</t>
    <phoneticPr fontId="3"/>
  </si>
  <si>
    <t>崎山松川線</t>
    <phoneticPr fontId="3"/>
  </si>
  <si>
    <t>崎友会</t>
  </si>
  <si>
    <t>首里崎山公園</t>
  </si>
  <si>
    <t>首里崎山町自治会</t>
    <phoneticPr fontId="3"/>
  </si>
  <si>
    <t>赤田寒川線</t>
    <phoneticPr fontId="3"/>
  </si>
  <si>
    <t>首里汀良町自治会</t>
    <phoneticPr fontId="3"/>
  </si>
  <si>
    <t>沖縄銀行</t>
    <phoneticPr fontId="3"/>
  </si>
  <si>
    <t>市内一円(各本店、支店、出張所)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</si>
  <si>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</si>
  <si>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南部地区歯科医師会</t>
    <phoneticPr fontId="3"/>
  </si>
  <si>
    <t>市内一円(加盟各事業所周辺)</t>
    <rPh sb="3" eb="4">
      <t>エン</t>
    </rPh>
    <phoneticPr fontId="3"/>
  </si>
  <si>
    <t>那覇市医師会</t>
    <phoneticPr fontId="3"/>
  </si>
  <si>
    <t>市内一円(加盟各事業所周辺)</t>
    <phoneticPr fontId="3"/>
  </si>
  <si>
    <t>沖縄県宅地建物取引業協会</t>
    <phoneticPr fontId="3"/>
  </si>
  <si>
    <t>那覇市観光ホテル旅館事業協同組合</t>
    <phoneticPr fontId="3"/>
  </si>
  <si>
    <t>琉球銀行</t>
    <phoneticPr fontId="3"/>
  </si>
  <si>
    <t>市内一円(各本店、支店、出張所)</t>
    <rPh sb="3" eb="4">
      <t>エン</t>
    </rPh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</si>
  <si>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rPh sb="8" eb="10">
      <t>ショカン</t>
    </rPh>
    <rPh sb="11" eb="16">
      <t>フクシセイサクカ</t>
    </rPh>
    <phoneticPr fontId="12"/>
  </si>
  <si>
    <t>沖縄海邦銀行</t>
    <phoneticPr fontId="3"/>
  </si>
  <si>
    <t>組織名</t>
    <rPh sb="0" eb="3">
      <t>ソシキメイ</t>
    </rPh>
    <phoneticPr fontId="12"/>
  </si>
  <si>
    <t>イオン琉球株式会社</t>
    <phoneticPr fontId="3"/>
  </si>
  <si>
    <t>市内―円(加盟各事業所周辺)</t>
    <phoneticPr fontId="3"/>
  </si>
  <si>
    <t>繁多川自治会</t>
    <rPh sb="0" eb="3">
      <t>ハンタガワ</t>
    </rPh>
    <rPh sb="3" eb="6">
      <t>ジチカイ</t>
    </rPh>
    <phoneticPr fontId="3"/>
  </si>
  <si>
    <t>リウボウストア</t>
    <phoneticPr fontId="3"/>
  </si>
  <si>
    <t>金秀商事株式会社</t>
    <phoneticPr fontId="3"/>
  </si>
  <si>
    <t>生活協同組合コープ沖縄</t>
    <phoneticPr fontId="3"/>
  </si>
  <si>
    <t>(社)沖縄県建設業協会那覇支部</t>
    <phoneticPr fontId="3"/>
  </si>
  <si>
    <t>一般社団法人沖縄県中小建設業協会
那覇支部</t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</si>
  <si>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</si>
  <si>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</si>
  <si>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</si>
  <si>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</si>
  <si>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</si>
  <si>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</si>
  <si>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</si>
  <si>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</si>
  <si>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</si>
  <si>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</si>
  <si>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</si>
  <si>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</si>
  <si>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</si>
  <si>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</si>
  <si>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</si>
  <si>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首里崎山町4-35-2</t>
    <rPh sb="0" eb="2">
      <t>シュリ</t>
    </rPh>
    <rPh sb="2" eb="5">
      <t>サキヤマチョウ</t>
    </rPh>
    <phoneticPr fontId="3"/>
  </si>
  <si>
    <t>〇</t>
  </si>
  <si>
    <t>○</t>
    <phoneticPr fontId="3"/>
  </si>
  <si>
    <t>×</t>
    <phoneticPr fontId="3"/>
  </si>
  <si>
    <t>電話：917-3305
FAX：917-3345</t>
    <phoneticPr fontId="3"/>
  </si>
  <si>
    <r>
      <t xml:space="preserve">自主防災組織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</si>
  <si>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金城ダム隣友会自主防災会</t>
    <phoneticPr fontId="3"/>
  </si>
  <si>
    <t>城南小学校自主防災会</t>
    <phoneticPr fontId="3"/>
  </si>
  <si>
    <t>県営鳥堀市街地住宅自治会自主防災会</t>
    <phoneticPr fontId="3"/>
  </si>
  <si>
    <t>首里崎山ハイツ自治会自主防災会</t>
    <phoneticPr fontId="3"/>
  </si>
  <si>
    <t>首里赤田町自治会自主防災会</t>
    <rPh sb="0" eb="5">
      <t>シュリアカタチョウ</t>
    </rPh>
    <rPh sb="5" eb="8">
      <t>ジチカイ</t>
    </rPh>
    <rPh sb="8" eb="13">
      <t>ジシュボウサイカイ</t>
    </rPh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</si>
  <si>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</si>
  <si>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ＭＳ Ｐゴシック"/>
        <family val="3"/>
        <scheme val="minor"/>
      </rPr>
      <t>放課後児童クラブ</t>
    </r>
    <r>
      <rPr>
        <b/>
        <sz val="14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</si>
  <si>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</si>
  <si>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城南児童クラブ</t>
    <rPh sb="0" eb="2">
      <t>ジョウナン</t>
    </rPh>
    <rPh sb="2" eb="4">
      <t>ジドウ</t>
    </rPh>
    <phoneticPr fontId="3"/>
  </si>
  <si>
    <t>首里崎山町4-35-2　
城南小学校内</t>
    <phoneticPr fontId="3"/>
  </si>
  <si>
    <r>
      <t xml:space="preserve">放課後子ども教室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</si>
  <si>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</si>
  <si>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</si>
  <si>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</si>
  <si>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</si>
  <si>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ラグビー</t>
    <phoneticPr fontId="3"/>
  </si>
  <si>
    <t>水</t>
    <rPh sb="0" eb="1">
      <t>スイ</t>
    </rPh>
    <phoneticPr fontId="3"/>
  </si>
  <si>
    <t>17：30～19：00</t>
    <phoneticPr fontId="3"/>
  </si>
  <si>
    <t>首里中グラウンド</t>
    <rPh sb="0" eb="3">
      <t>シュリチュウ</t>
    </rPh>
    <phoneticPr fontId="3"/>
  </si>
  <si>
    <t>タグラグビートレーニング</t>
    <phoneticPr fontId="3"/>
  </si>
  <si>
    <t>火・金</t>
    <rPh sb="0" eb="1">
      <t>カ</t>
    </rPh>
    <rPh sb="2" eb="3">
      <t>キン</t>
    </rPh>
    <phoneticPr fontId="3"/>
  </si>
  <si>
    <t>16：30～18：00</t>
    <phoneticPr fontId="3"/>
  </si>
  <si>
    <t>城南小体育館</t>
    <rPh sb="0" eb="3">
      <t>ジョウナンショウ</t>
    </rPh>
    <rPh sb="3" eb="6">
      <t>タイイクカン</t>
    </rPh>
    <phoneticPr fontId="3"/>
  </si>
  <si>
    <t>土日臨時的</t>
    <rPh sb="0" eb="2">
      <t>ドニチ</t>
    </rPh>
    <rPh sb="2" eb="5">
      <t>リンジテキ</t>
    </rPh>
    <phoneticPr fontId="3"/>
  </si>
  <si>
    <t>14：00～16：00</t>
    <phoneticPr fontId="3"/>
  </si>
  <si>
    <t xml:space="preserve">
真嘉比遊水地
首里中グラウンド</t>
    <rPh sb="1" eb="4">
      <t>マカビ</t>
    </rPh>
    <rPh sb="4" eb="7">
      <t>ユウスイチ</t>
    </rPh>
    <rPh sb="8" eb="11">
      <t>シュリチュウ</t>
    </rPh>
    <phoneticPr fontId="3"/>
  </si>
  <si>
    <t>学習支援</t>
    <rPh sb="0" eb="4">
      <t>ガクシュウシエン</t>
    </rPh>
    <phoneticPr fontId="3"/>
  </si>
  <si>
    <t>火・水</t>
    <rPh sb="0" eb="1">
      <t>カ</t>
    </rPh>
    <rPh sb="2" eb="3">
      <t>スイ</t>
    </rPh>
    <phoneticPr fontId="3"/>
  </si>
  <si>
    <t>14：30～15：30</t>
    <phoneticPr fontId="3"/>
  </si>
  <si>
    <t>城南児童クラブ</t>
    <rPh sb="0" eb="4">
      <t>ジョウナンジドウ</t>
    </rPh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</si>
  <si>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</si>
  <si>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</si>
  <si>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</si>
  <si>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</si>
  <si>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</si>
  <si>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</si>
  <si>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r>
      <t>金城町、</t>
    </r>
    <r>
      <rPr>
        <b/>
        <sz val="11"/>
        <color theme="1"/>
        <rFont val="ＭＳ Ｐゴシック"/>
        <family val="3"/>
        <charset val="128"/>
      </rPr>
      <t>鳥堀町、</t>
    </r>
    <r>
      <rPr>
        <b/>
        <sz val="11"/>
        <rFont val="ＭＳ Ｐゴシック"/>
        <family val="3"/>
        <charset val="128"/>
      </rPr>
      <t>赤田町</t>
    </r>
    <r>
      <rPr>
        <b/>
        <sz val="11"/>
        <color theme="1"/>
        <rFont val="ＭＳ Ｐゴシック"/>
        <family val="3"/>
        <charset val="128"/>
      </rPr>
      <t>、崎山町</t>
    </r>
    <phoneticPr fontId="3"/>
  </si>
  <si>
    <t>首里池端町１番地　102号</t>
    <phoneticPr fontId="3"/>
  </si>
  <si>
    <t>８８７―７７００</t>
    <phoneticPr fontId="3"/>
  </si>
  <si>
    <t>城西</t>
    <phoneticPr fontId="3"/>
  </si>
  <si>
    <t>繁多川</t>
    <phoneticPr fontId="3"/>
  </si>
  <si>
    <t>繁多川3-4-18</t>
    <phoneticPr fontId="3"/>
  </si>
  <si>
    <t>９６３－６４７８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</si>
  <si>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</si>
  <si>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</si>
  <si>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</si>
  <si>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</si>
  <si>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</si>
  <si>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鳥堀寿会</t>
    <rPh sb="0" eb="1">
      <t>トリ</t>
    </rPh>
    <rPh sb="1" eb="2">
      <t>ホリ</t>
    </rPh>
    <rPh sb="2" eb="3">
      <t>コトブキ</t>
    </rPh>
    <rPh sb="3" eb="4">
      <t>カイ</t>
    </rPh>
    <phoneticPr fontId="12"/>
  </si>
  <si>
    <t>第1・2・4月曜日　</t>
    <rPh sb="0" eb="1">
      <t>ダイ</t>
    </rPh>
    <rPh sb="6" eb="9">
      <t>ゲツヨウビ</t>
    </rPh>
    <phoneticPr fontId="12"/>
  </si>
  <si>
    <t>10:00～12:00</t>
    <phoneticPr fontId="12"/>
  </si>
  <si>
    <t>鳥堀町自治公民館（首里鳥堀町3-49）</t>
    <rPh sb="0" eb="1">
      <t>トリ</t>
    </rPh>
    <rPh sb="1" eb="2">
      <t>ホリ</t>
    </rPh>
    <rPh sb="2" eb="3">
      <t>マチ</t>
    </rPh>
    <rPh sb="3" eb="5">
      <t>ジチ</t>
    </rPh>
    <rPh sb="5" eb="8">
      <t>コウミンカン</t>
    </rPh>
    <rPh sb="9" eb="11">
      <t>シュリ</t>
    </rPh>
    <rPh sb="11" eb="12">
      <t>トリ</t>
    </rPh>
    <rPh sb="12" eb="13">
      <t>ホリ</t>
    </rPh>
    <rPh sb="13" eb="14">
      <t>マチ</t>
    </rPh>
    <phoneticPr fontId="12"/>
  </si>
  <si>
    <t>崎山町いきいきふれあい会</t>
    <rPh sb="0" eb="1">
      <t>サキ</t>
    </rPh>
    <rPh sb="1" eb="3">
      <t>ヤマチョウ</t>
    </rPh>
    <rPh sb="11" eb="12">
      <t>カイ</t>
    </rPh>
    <phoneticPr fontId="12"/>
  </si>
  <si>
    <t>第1･2・3火曜日　</t>
    <rPh sb="0" eb="1">
      <t>ダイ</t>
    </rPh>
    <rPh sb="6" eb="9">
      <t>カヨウビ</t>
    </rPh>
    <phoneticPr fontId="12"/>
  </si>
  <si>
    <t>14:00～16:00</t>
    <phoneticPr fontId="12"/>
  </si>
  <si>
    <t>首里崎山町公民館（首里崎山町1-13）</t>
    <rPh sb="0" eb="5">
      <t>シュリサキヤマチョウ</t>
    </rPh>
    <rPh sb="5" eb="8">
      <t>コウミンカン</t>
    </rPh>
    <rPh sb="9" eb="14">
      <t>シュリサキヤマチョウ</t>
    </rPh>
    <phoneticPr fontId="12"/>
  </si>
  <si>
    <t>赤田ふれあい会</t>
    <rPh sb="0" eb="2">
      <t>アカタ</t>
    </rPh>
    <rPh sb="6" eb="7">
      <t>カイ</t>
    </rPh>
    <phoneticPr fontId="12"/>
  </si>
  <si>
    <t>第１・3・4火曜日　　</t>
    <rPh sb="0" eb="1">
      <t>ダイ</t>
    </rPh>
    <rPh sb="6" eb="9">
      <t>カヨウビ</t>
    </rPh>
    <phoneticPr fontId="12"/>
  </si>
  <si>
    <t>赤田クラブ（首里赤田町2-16-2）</t>
    <rPh sb="0" eb="2">
      <t>アカタ</t>
    </rPh>
    <rPh sb="6" eb="11">
      <t>シュリアカタチョウ</t>
    </rPh>
    <phoneticPr fontId="12"/>
  </si>
  <si>
    <t>鳥堀県営ふれあいクラブ</t>
    <rPh sb="0" eb="1">
      <t>トリ</t>
    </rPh>
    <rPh sb="1" eb="2">
      <t>ホリ</t>
    </rPh>
    <rPh sb="2" eb="4">
      <t>ケンエイ</t>
    </rPh>
    <phoneticPr fontId="12"/>
  </si>
  <si>
    <t>第2・4水曜日　</t>
    <rPh sb="0" eb="1">
      <t>ダイ</t>
    </rPh>
    <rPh sb="4" eb="7">
      <t>スイヨウビ</t>
    </rPh>
    <phoneticPr fontId="12"/>
  </si>
  <si>
    <t>鳥堀県営団地自治会集会所（首里鳥堀5-55-3）</t>
    <rPh sb="0" eb="1">
      <t>トリ</t>
    </rPh>
    <rPh sb="1" eb="2">
      <t>ホリ</t>
    </rPh>
    <rPh sb="2" eb="4">
      <t>ケンエイ</t>
    </rPh>
    <rPh sb="4" eb="6">
      <t>ダンチ</t>
    </rPh>
    <rPh sb="6" eb="9">
      <t>ジチカイ</t>
    </rPh>
    <rPh sb="9" eb="11">
      <t>シュウカイ</t>
    </rPh>
    <rPh sb="11" eb="12">
      <t>ショ</t>
    </rPh>
    <rPh sb="13" eb="15">
      <t>シュリ</t>
    </rPh>
    <rPh sb="15" eb="16">
      <t>トリ</t>
    </rPh>
    <rPh sb="16" eb="17">
      <t>ホリ</t>
    </rPh>
    <phoneticPr fontId="12"/>
  </si>
  <si>
    <t>みはらし長寿会</t>
    <rPh sb="4" eb="6">
      <t>チョウジュ</t>
    </rPh>
    <rPh sb="6" eb="7">
      <t>カイ</t>
    </rPh>
    <phoneticPr fontId="12"/>
  </si>
  <si>
    <t>第2・4火曜日</t>
    <rPh sb="0" eb="1">
      <t>ダイ</t>
    </rPh>
    <rPh sb="4" eb="7">
      <t>カヨウビ</t>
    </rPh>
    <phoneticPr fontId="12"/>
  </si>
  <si>
    <r>
      <t>みはらし館（</t>
    </r>
    <r>
      <rPr>
        <sz val="12"/>
        <color theme="1"/>
        <rFont val="ＭＳ Ｐゴシック"/>
        <family val="3"/>
        <charset val="128"/>
      </rPr>
      <t>首里金城町４－１８－３）</t>
    </r>
    <rPh sb="4" eb="5">
      <t>カン</t>
    </rPh>
    <rPh sb="6" eb="8">
      <t>シュリ</t>
    </rPh>
    <rPh sb="8" eb="10">
      <t>キンジョウ</t>
    </rPh>
    <rPh sb="10" eb="11">
      <t>チョウ</t>
    </rPh>
    <phoneticPr fontId="12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</si>
  <si>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</si>
  <si>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</si>
  <si>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</si>
  <si>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首里　千樹の杜クリニック</t>
  </si>
  <si>
    <t>整形外科,リハビリテーション科,内科</t>
    <phoneticPr fontId="3"/>
  </si>
  <si>
    <t>首里崎山町4丁目195-50</t>
  </si>
  <si>
    <t>098-987-0011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</si>
</sst>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</font>
    <font>
      <sz val="10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scheme val="minor"/>
    </font>
    <font>
      <b/>
      <sz val="13"/>
      <color theme="1"/>
      <name val="ＭＳ Ｐゴシック"/>
      <family val="3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48"/>
      <color theme="1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21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shrinkToFit="1"/>
    </xf>
    <xf numFmtId="0" fontId="14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8" fillId="4" borderId="0" xfId="0" applyFont="1" applyFill="1">
      <alignment vertical="center"/>
    </xf>
    <xf numFmtId="0" fontId="17" fillId="4" borderId="0" xfId="0" applyFont="1" applyFill="1" applyAlignment="1">
      <alignment horizontal="center" vertical="center" wrapText="1"/>
    </xf>
    <xf numFmtId="0" fontId="0" fillId="4" borderId="0" xfId="0" applyFill="1">
      <alignment vertical="center"/>
    </xf>
    <xf numFmtId="0" fontId="17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3" fontId="25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>
      <alignment vertical="center"/>
    </xf>
    <xf numFmtId="0" fontId="29" fillId="0" borderId="0" xfId="0" applyFont="1" applyAlignment="1">
      <alignment vertical="center" wrapText="1"/>
    </xf>
    <xf numFmtId="177" fontId="30" fillId="0" borderId="0" xfId="0" applyNumberFormat="1" applyFont="1" applyAlignment="1">
      <alignment horizontal="center" vertical="center"/>
    </xf>
    <xf numFmtId="3" fontId="34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8" fillId="0" borderId="0" xfId="0" applyFont="1">
      <alignment vertical="center"/>
    </xf>
    <xf numFmtId="0" fontId="36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left" vertical="center" wrapText="1"/>
    </xf>
    <xf numFmtId="176" fontId="11" fillId="0" borderId="7" xfId="0" applyNumberFormat="1" applyFont="1" applyBorder="1">
      <alignment vertical="center"/>
    </xf>
    <xf numFmtId="0" fontId="0" fillId="0" borderId="38" xfId="0" applyBorder="1">
      <alignment vertical="center"/>
    </xf>
    <xf numFmtId="0" fontId="7" fillId="0" borderId="0" xfId="0" applyFont="1" applyAlignment="1">
      <alignment vertical="center" shrinkToFit="1"/>
    </xf>
    <xf numFmtId="0" fontId="0" fillId="0" borderId="18" xfId="0" applyBorder="1">
      <alignment vertical="center"/>
    </xf>
    <xf numFmtId="0" fontId="0" fillId="0" borderId="41" xfId="0" applyBorder="1" applyAlignment="1">
      <alignment horizontal="center" vertical="center" wrapText="1"/>
    </xf>
    <xf numFmtId="0" fontId="39" fillId="0" borderId="41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vertical="center" wrapText="1"/>
    </xf>
    <xf numFmtId="0" fontId="14" fillId="4" borderId="0" xfId="0" applyFont="1" applyFill="1">
      <alignment vertical="center"/>
    </xf>
    <xf numFmtId="0" fontId="13" fillId="0" borderId="0" xfId="0" applyFont="1" applyAlignment="1">
      <alignment vertical="center" wrapText="1"/>
    </xf>
    <xf numFmtId="0" fontId="42" fillId="0" borderId="0" xfId="0" applyFont="1" applyAlignment="1">
      <alignment horizontal="right" vertical="center" wrapText="1"/>
    </xf>
    <xf numFmtId="0" fontId="15" fillId="0" borderId="0" xfId="0" applyFont="1" applyAlignment="1">
      <alignment horizontal="right" vertical="center"/>
    </xf>
    <xf numFmtId="177" fontId="15" fillId="0" borderId="0" xfId="2" applyNumberFormat="1" applyFont="1" applyFill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177" fontId="15" fillId="0" borderId="0" xfId="2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40" xfId="0" applyFont="1" applyBorder="1" applyAlignment="1">
      <alignment horizontal="left" vertical="center"/>
    </xf>
    <xf numFmtId="177" fontId="13" fillId="0" borderId="8" xfId="2" applyNumberFormat="1" applyFont="1" applyBorder="1" applyAlignment="1">
      <alignment horizontal="left" vertical="center"/>
    </xf>
    <xf numFmtId="177" fontId="13" fillId="0" borderId="10" xfId="2" applyNumberFormat="1" applyFont="1" applyBorder="1" applyAlignment="1">
      <alignment horizontal="left" vertical="center"/>
    </xf>
    <xf numFmtId="177" fontId="13" fillId="0" borderId="9" xfId="2" applyNumberFormat="1" applyFont="1" applyBorder="1" applyAlignment="1">
      <alignment horizontal="left" vertical="center"/>
    </xf>
    <xf numFmtId="0" fontId="10" fillId="0" borderId="7" xfId="0" applyFont="1" applyBorder="1">
      <alignment vertical="center"/>
    </xf>
    <xf numFmtId="0" fontId="0" fillId="0" borderId="7" xfId="0" applyBorder="1">
      <alignment vertical="center"/>
    </xf>
    <xf numFmtId="0" fontId="5" fillId="0" borderId="0" xfId="3" applyFont="1" applyAlignment="1" applyProtection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38" fontId="13" fillId="0" borderId="0" xfId="1" applyFont="1" applyFill="1" applyBorder="1" applyAlignment="1">
      <alignment horizontal="left" vertical="center" wrapText="1"/>
    </xf>
    <xf numFmtId="38" fontId="13" fillId="0" borderId="0" xfId="1" applyFont="1" applyFill="1" applyBorder="1" applyAlignment="1">
      <alignment horizontal="left" vertical="center"/>
    </xf>
    <xf numFmtId="0" fontId="10" fillId="0" borderId="0" xfId="0" applyFont="1">
      <alignment vertical="center"/>
    </xf>
    <xf numFmtId="0" fontId="2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40" fillId="0" borderId="0" xfId="0" applyFont="1" applyAlignment="1">
      <alignment vertical="center" wrapText="1" shrinkToFit="1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 wrapText="1"/>
    </xf>
    <xf numFmtId="0" fontId="17" fillId="0" borderId="0" xfId="0" applyFont="1">
      <alignment vertical="center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52" fillId="0" borderId="0" xfId="0" applyFont="1">
      <alignment vertical="center"/>
    </xf>
    <xf numFmtId="0" fontId="13" fillId="0" borderId="0" xfId="0" applyFont="1">
      <alignment vertical="center"/>
    </xf>
    <xf numFmtId="0" fontId="59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shrinkToFit="1"/>
    </xf>
    <xf numFmtId="0" fontId="0" fillId="0" borderId="11" xfId="0" applyBorder="1" applyAlignment="1">
      <alignment horizontal="left" vertical="center"/>
    </xf>
    <xf numFmtId="0" fontId="39" fillId="0" borderId="11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60" fillId="3" borderId="7" xfId="0" applyFont="1" applyFill="1" applyBorder="1" applyAlignment="1">
      <alignment horizontal="left" vertical="center" wrapText="1"/>
    </xf>
    <xf numFmtId="0" fontId="60" fillId="3" borderId="7" xfId="0" applyFont="1" applyFill="1" applyBorder="1" applyAlignment="1">
      <alignment horizontal="left" vertical="center"/>
    </xf>
    <xf numFmtId="176" fontId="11" fillId="0" borderId="7" xfId="0" applyNumberFormat="1" applyFont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 shrinkToFit="1"/>
    </xf>
    <xf numFmtId="0" fontId="22" fillId="2" borderId="10" xfId="0" applyFont="1" applyFill="1" applyBorder="1" applyAlignment="1">
      <alignment horizontal="center" vertical="center" shrinkToFit="1"/>
    </xf>
    <xf numFmtId="0" fontId="22" fillId="2" borderId="11" xfId="0" applyFont="1" applyFill="1" applyBorder="1" applyAlignment="1">
      <alignment horizontal="center" vertical="center" shrinkToFit="1"/>
    </xf>
    <xf numFmtId="0" fontId="22" fillId="2" borderId="9" xfId="0" applyFont="1" applyFill="1" applyBorder="1" applyAlignment="1">
      <alignment horizontal="center" vertical="center" shrinkToFit="1"/>
    </xf>
    <xf numFmtId="0" fontId="20" fillId="0" borderId="11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center" vertical="center"/>
    </xf>
    <xf numFmtId="0" fontId="40" fillId="2" borderId="11" xfId="0" applyFont="1" applyFill="1" applyBorder="1" applyAlignment="1">
      <alignment horizontal="center" vertical="center" wrapText="1"/>
    </xf>
    <xf numFmtId="0" fontId="40" fillId="2" borderId="11" xfId="0" applyFont="1" applyFill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57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58" fillId="0" borderId="15" xfId="0" applyFont="1" applyBorder="1" applyAlignment="1">
      <alignment horizontal="center" vertical="center" wrapText="1"/>
    </xf>
    <xf numFmtId="0" fontId="58" fillId="0" borderId="7" xfId="0" applyFont="1" applyBorder="1" applyAlignment="1">
      <alignment horizontal="center" vertical="center" wrapText="1"/>
    </xf>
    <xf numFmtId="0" fontId="58" fillId="0" borderId="16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46" fillId="2" borderId="11" xfId="0" applyFont="1" applyFill="1" applyBorder="1" applyAlignment="1">
      <alignment horizontal="center" vertical="center" wrapText="1"/>
    </xf>
    <xf numFmtId="0" fontId="46" fillId="2" borderId="11" xfId="0" applyFont="1" applyFill="1" applyBorder="1" applyAlignment="1">
      <alignment horizontal="center" vertical="center"/>
    </xf>
    <xf numFmtId="0" fontId="53" fillId="2" borderId="11" xfId="0" applyFont="1" applyFill="1" applyBorder="1" applyAlignment="1">
      <alignment horizontal="center" vertical="center"/>
    </xf>
    <xf numFmtId="0" fontId="54" fillId="0" borderId="12" xfId="0" applyFont="1" applyBorder="1" applyAlignment="1">
      <alignment horizontal="center" vertical="center" wrapText="1"/>
    </xf>
    <xf numFmtId="0" fontId="54" fillId="0" borderId="14" xfId="0" applyFont="1" applyBorder="1" applyAlignment="1">
      <alignment horizontal="center" vertical="center" wrapText="1"/>
    </xf>
    <xf numFmtId="0" fontId="54" fillId="0" borderId="13" xfId="0" applyFont="1" applyBorder="1" applyAlignment="1">
      <alignment horizontal="center" vertical="center" wrapText="1"/>
    </xf>
    <xf numFmtId="0" fontId="55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left" vertical="center"/>
    </xf>
    <xf numFmtId="0" fontId="19" fillId="0" borderId="1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19" fillId="4" borderId="0" xfId="0" applyFont="1" applyFill="1" applyAlignment="1">
      <alignment horizontal="left" vertical="center" wrapText="1"/>
    </xf>
    <xf numFmtId="0" fontId="18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left" vertical="center"/>
    </xf>
    <xf numFmtId="0" fontId="50" fillId="0" borderId="11" xfId="0" applyFont="1" applyBorder="1" applyAlignment="1">
      <alignment horizontal="left" vertical="center"/>
    </xf>
    <xf numFmtId="0" fontId="51" fillId="0" borderId="11" xfId="0" applyFont="1" applyBorder="1" applyAlignment="1">
      <alignment horizontal="left" vertical="center"/>
    </xf>
    <xf numFmtId="0" fontId="27" fillId="0" borderId="11" xfId="0" applyFont="1" applyBorder="1" applyAlignment="1">
      <alignment horizontal="left" vertical="center" wrapText="1"/>
    </xf>
    <xf numFmtId="0" fontId="43" fillId="2" borderId="11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48" fillId="3" borderId="7" xfId="0" applyFont="1" applyFill="1" applyBorder="1" applyAlignment="1">
      <alignment horizontal="left" vertical="center" wrapText="1" shrinkToFit="1"/>
    </xf>
    <xf numFmtId="0" fontId="10" fillId="3" borderId="7" xfId="0" applyFont="1" applyFill="1" applyBorder="1" applyAlignment="1">
      <alignment horizontal="left" vertical="center" shrinkToFit="1"/>
    </xf>
    <xf numFmtId="38" fontId="13" fillId="0" borderId="11" xfId="1" applyFont="1" applyFill="1" applyBorder="1" applyAlignment="1">
      <alignment horizontal="left" vertical="center" wrapText="1"/>
    </xf>
    <xf numFmtId="38" fontId="13" fillId="0" borderId="11" xfId="1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32" fillId="0" borderId="11" xfId="0" applyFont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/>
    </xf>
    <xf numFmtId="0" fontId="46" fillId="2" borderId="8" xfId="0" applyFont="1" applyFill="1" applyBorder="1" applyAlignment="1">
      <alignment horizontal="center" vertical="center" wrapText="1"/>
    </xf>
    <xf numFmtId="0" fontId="46" fillId="2" borderId="10" xfId="0" applyFont="1" applyFill="1" applyBorder="1" applyAlignment="1">
      <alignment horizontal="center" vertical="center" wrapText="1"/>
    </xf>
    <xf numFmtId="0" fontId="46" fillId="2" borderId="9" xfId="0" applyFont="1" applyFill="1" applyBorder="1" applyAlignment="1">
      <alignment horizontal="center" vertical="center" wrapText="1"/>
    </xf>
    <xf numFmtId="0" fontId="47" fillId="0" borderId="11" xfId="0" applyFont="1" applyBorder="1" applyAlignment="1">
      <alignment horizontal="left" vertical="center" wrapText="1"/>
    </xf>
    <xf numFmtId="0" fontId="39" fillId="0" borderId="11" xfId="0" applyFont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 wrapText="1"/>
    </xf>
    <xf numFmtId="177" fontId="13" fillId="0" borderId="8" xfId="2" applyNumberFormat="1" applyFont="1" applyBorder="1" applyAlignment="1">
      <alignment horizontal="center" vertical="center"/>
    </xf>
    <xf numFmtId="177" fontId="13" fillId="0" borderId="10" xfId="2" applyNumberFormat="1" applyFont="1" applyBorder="1" applyAlignment="1">
      <alignment horizontal="center" vertical="center"/>
    </xf>
    <xf numFmtId="177" fontId="13" fillId="0" borderId="11" xfId="2" applyNumberFormat="1" applyFont="1" applyBorder="1" applyAlignment="1">
      <alignment horizontal="center" vertical="center"/>
    </xf>
    <xf numFmtId="177" fontId="10" fillId="3" borderId="7" xfId="2" applyNumberFormat="1" applyFont="1" applyFill="1" applyBorder="1" applyAlignment="1">
      <alignment horizontal="left" vertical="center" wrapText="1"/>
    </xf>
    <xf numFmtId="177" fontId="22" fillId="2" borderId="8" xfId="2" applyNumberFormat="1" applyFont="1" applyFill="1" applyBorder="1" applyAlignment="1">
      <alignment horizontal="center" vertical="center"/>
    </xf>
    <xf numFmtId="177" fontId="22" fillId="2" borderId="10" xfId="2" applyNumberFormat="1" applyFont="1" applyFill="1" applyBorder="1" applyAlignment="1">
      <alignment horizontal="center" vertical="center"/>
    </xf>
    <xf numFmtId="177" fontId="22" fillId="2" borderId="9" xfId="2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177" fontId="10" fillId="3" borderId="7" xfId="2" applyNumberFormat="1" applyFont="1" applyFill="1" applyBorder="1" applyAlignment="1">
      <alignment horizontal="left" vertical="center"/>
    </xf>
    <xf numFmtId="177" fontId="22" fillId="2" borderId="11" xfId="2" applyNumberFormat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177" fontId="27" fillId="0" borderId="11" xfId="2" applyNumberFormat="1" applyFont="1" applyBorder="1" applyAlignment="1">
      <alignment horizontal="center" vertical="center" wrapText="1"/>
    </xf>
    <xf numFmtId="177" fontId="27" fillId="0" borderId="11" xfId="2" applyNumberFormat="1" applyFont="1" applyBorder="1" applyAlignment="1">
      <alignment horizontal="center" vertical="center"/>
    </xf>
    <xf numFmtId="176" fontId="11" fillId="0" borderId="0" xfId="0" applyNumberFormat="1" applyFont="1" applyBorder="1" applyAlignment="1">
      <alignment horizontal="center" vertical="center"/>
    </xf>
    <xf numFmtId="0" fontId="26" fillId="0" borderId="0" xfId="0" applyFont="1" applyAlignment="1">
      <alignment horizontal="right" vertical="center" wrapText="1"/>
    </xf>
    <xf numFmtId="0" fontId="15" fillId="0" borderId="11" xfId="0" applyFont="1" applyBorder="1" applyAlignment="1">
      <alignment horizontal="right" vertical="center"/>
    </xf>
    <xf numFmtId="177" fontId="15" fillId="0" borderId="8" xfId="2" applyNumberFormat="1" applyFont="1" applyFill="1" applyBorder="1" applyAlignment="1">
      <alignment horizontal="center" vertical="center"/>
    </xf>
    <xf numFmtId="177" fontId="15" fillId="0" borderId="9" xfId="2" applyNumberFormat="1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left" vertical="center" wrapText="1"/>
    </xf>
    <xf numFmtId="0" fontId="27" fillId="0" borderId="8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6" fillId="5" borderId="0" xfId="0" applyFont="1" applyFill="1" applyAlignment="1">
      <alignment horizontal="right" vertical="center" wrapText="1"/>
    </xf>
    <xf numFmtId="38" fontId="15" fillId="0" borderId="8" xfId="1" applyFont="1" applyBorder="1" applyAlignment="1">
      <alignment horizontal="center" vertical="center"/>
    </xf>
    <xf numFmtId="38" fontId="15" fillId="0" borderId="9" xfId="1" applyFont="1" applyBorder="1" applyAlignment="1">
      <alignment horizontal="center" vertical="center"/>
    </xf>
    <xf numFmtId="0" fontId="27" fillId="5" borderId="8" xfId="0" applyFont="1" applyFill="1" applyBorder="1" applyAlignment="1">
      <alignment horizontal="left" vertical="center" wrapText="1"/>
    </xf>
    <xf numFmtId="0" fontId="27" fillId="5" borderId="10" xfId="0" applyFont="1" applyFill="1" applyBorder="1" applyAlignment="1">
      <alignment horizontal="left" vertical="center" wrapText="1"/>
    </xf>
    <xf numFmtId="0" fontId="27" fillId="5" borderId="9" xfId="0" applyFont="1" applyFill="1" applyBorder="1" applyAlignment="1">
      <alignment horizontal="left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center" shrinkToFit="1"/>
    </xf>
    <xf numFmtId="0" fontId="20" fillId="0" borderId="11" xfId="0" applyFont="1" applyBorder="1" applyAlignment="1">
      <alignment horizontal="center" vertical="center" shrinkToFit="1"/>
    </xf>
    <xf numFmtId="0" fontId="32" fillId="0" borderId="7" xfId="0" applyFont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 shrinkToFit="1"/>
    </xf>
    <xf numFmtId="0" fontId="40" fillId="2" borderId="11" xfId="0" applyFont="1" applyFill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/>
    </xf>
    <xf numFmtId="0" fontId="30" fillId="0" borderId="43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30" fillId="0" borderId="46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3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7" fillId="3" borderId="17" xfId="0" applyFont="1" applyFill="1" applyBorder="1" applyAlignment="1">
      <alignment horizontal="left" vertical="center" wrapText="1" shrinkToFit="1"/>
    </xf>
    <xf numFmtId="0" fontId="9" fillId="0" borderId="2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 shrinkToFit="1"/>
    </xf>
    <xf numFmtId="0" fontId="17" fillId="0" borderId="39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58" fontId="17" fillId="0" borderId="8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177" fontId="33" fillId="0" borderId="28" xfId="0" applyNumberFormat="1" applyFont="1" applyBorder="1" applyAlignment="1">
      <alignment horizontal="center" vertical="center"/>
    </xf>
    <xf numFmtId="177" fontId="33" fillId="0" borderId="30" xfId="0" applyNumberFormat="1" applyFont="1" applyBorder="1" applyAlignment="1">
      <alignment horizontal="center" vertical="center"/>
    </xf>
    <xf numFmtId="38" fontId="9" fillId="0" borderId="37" xfId="1" applyFont="1" applyBorder="1" applyAlignment="1">
      <alignment horizontal="center" vertical="center"/>
    </xf>
    <xf numFmtId="38" fontId="9" fillId="0" borderId="29" xfId="1" applyFont="1" applyBorder="1" applyAlignment="1">
      <alignment horizontal="center" vertical="center"/>
    </xf>
    <xf numFmtId="177" fontId="28" fillId="0" borderId="28" xfId="0" applyNumberFormat="1" applyFont="1" applyBorder="1" applyAlignment="1">
      <alignment horizontal="center" vertical="center"/>
    </xf>
    <xf numFmtId="177" fontId="28" fillId="0" borderId="30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top"/>
    </xf>
    <xf numFmtId="38" fontId="21" fillId="0" borderId="24" xfId="1" applyFont="1" applyBorder="1" applyAlignment="1">
      <alignment horizontal="center" vertical="center"/>
    </xf>
    <xf numFmtId="38" fontId="21" fillId="0" borderId="9" xfId="1" applyFont="1" applyBorder="1" applyAlignment="1">
      <alignment horizontal="center" vertical="center"/>
    </xf>
    <xf numFmtId="177" fontId="28" fillId="0" borderId="8" xfId="0" applyNumberFormat="1" applyFont="1" applyBorder="1" applyAlignment="1">
      <alignment horizontal="center" vertical="center"/>
    </xf>
    <xf numFmtId="177" fontId="28" fillId="0" borderId="25" xfId="0" applyNumberFormat="1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38" fontId="9" fillId="0" borderId="24" xfId="1" applyFont="1" applyBorder="1" applyAlignment="1">
      <alignment horizontal="center" vertical="center"/>
    </xf>
    <xf numFmtId="38" fontId="9" fillId="0" borderId="9" xfId="1" applyFont="1" applyBorder="1" applyAlignment="1">
      <alignment horizontal="center" vertical="center"/>
    </xf>
    <xf numFmtId="177" fontId="28" fillId="0" borderId="21" xfId="0" applyNumberFormat="1" applyFont="1" applyBorder="1" applyAlignment="1">
      <alignment horizontal="center" vertical="center"/>
    </xf>
    <xf numFmtId="177" fontId="28" fillId="0" borderId="35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77" fontId="10" fillId="0" borderId="20" xfId="0" applyNumberFormat="1" applyFont="1" applyBorder="1" applyAlignment="1">
      <alignment horizontal="center" vertical="center"/>
    </xf>
    <xf numFmtId="177" fontId="10" fillId="0" borderId="23" xfId="0" applyNumberFormat="1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177" fontId="28" fillId="0" borderId="19" xfId="0" applyNumberFormat="1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left" vertical="center" wrapText="1"/>
    </xf>
    <xf numFmtId="0" fontId="28" fillId="3" borderId="17" xfId="0" applyFont="1" applyFill="1" applyBorder="1" applyAlignment="1">
      <alignment horizontal="left" vertical="center" wrapText="1"/>
    </xf>
    <xf numFmtId="0" fontId="17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177" fontId="28" fillId="0" borderId="20" xfId="0" applyNumberFormat="1" applyFont="1" applyBorder="1" applyAlignment="1">
      <alignment horizontal="center" vertical="center"/>
    </xf>
    <xf numFmtId="177" fontId="28" fillId="0" borderId="23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38" fontId="25" fillId="0" borderId="32" xfId="1" applyFont="1" applyBorder="1" applyAlignment="1">
      <alignment horizontal="center" vertical="center" wrapText="1"/>
    </xf>
    <xf numFmtId="38" fontId="26" fillId="0" borderId="32" xfId="1" applyFont="1" applyBorder="1" applyAlignment="1">
      <alignment horizontal="center" vertical="center" wrapText="1"/>
    </xf>
    <xf numFmtId="38" fontId="25" fillId="0" borderId="33" xfId="1" applyFont="1" applyBorder="1" applyAlignment="1">
      <alignment horizontal="center" vertical="center" wrapText="1"/>
    </xf>
    <xf numFmtId="38" fontId="26" fillId="0" borderId="2" xfId="1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3" fontId="25" fillId="0" borderId="28" xfId="0" applyNumberFormat="1" applyFont="1" applyBorder="1" applyAlignment="1">
      <alignment horizontal="center" vertical="center" wrapText="1"/>
    </xf>
    <xf numFmtId="3" fontId="25" fillId="0" borderId="29" xfId="0" applyNumberFormat="1" applyFont="1" applyBorder="1" applyAlignment="1">
      <alignment horizontal="center" vertical="center" wrapText="1"/>
    </xf>
    <xf numFmtId="3" fontId="25" fillId="0" borderId="30" xfId="0" applyNumberFormat="1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38" fontId="20" fillId="0" borderId="8" xfId="1" applyFont="1" applyBorder="1" applyAlignment="1">
      <alignment horizontal="center" vertical="center" wrapText="1"/>
    </xf>
    <xf numFmtId="38" fontId="20" fillId="0" borderId="9" xfId="1" applyFont="1" applyBorder="1" applyAlignment="1">
      <alignment horizontal="center" vertical="center" wrapText="1"/>
    </xf>
    <xf numFmtId="38" fontId="20" fillId="0" borderId="10" xfId="1" applyFont="1" applyBorder="1" applyAlignment="1">
      <alignment horizontal="center" vertical="center" wrapText="1"/>
    </xf>
    <xf numFmtId="38" fontId="20" fillId="0" borderId="25" xfId="1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left" vertical="center" shrinkToFit="1"/>
    </xf>
    <xf numFmtId="0" fontId="15" fillId="0" borderId="12" xfId="0" applyFont="1" applyBorder="1" applyAlignment="1">
      <alignment horizontal="center" vertical="center" wrapText="1" shrinkToFit="1"/>
    </xf>
    <xf numFmtId="0" fontId="15" fillId="0" borderId="13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5" fillId="0" borderId="0" xfId="3" applyFont="1" applyAlignment="1" applyProtection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年齢別人口推移</a:t>
            </a:r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602869365"/>
          <c:y val="0.18378004883729213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'5城南'!$B$38:$C$38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('5城南'!$D$38:$E$38,'5城南'!$H$38:$I$38,'5城南'!$L$38:$M$38,'5城南'!$P$38:$Q$38,'5城南'!$T$38:$U$38)</c:f>
              <c:numCache>
                <c:formatCode>#,##0_);[Red]\(#,##0\)</c:formatCode>
                <c:ptCount val="10"/>
                <c:pt idx="0">
                  <c:v>1135</c:v>
                </c:pt>
                <c:pt idx="2">
                  <c:v>1109</c:v>
                </c:pt>
                <c:pt idx="4">
                  <c:v>1044</c:v>
                </c:pt>
                <c:pt idx="6">
                  <c:v>1030</c:v>
                </c:pt>
                <c:pt idx="8">
                  <c:v>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2-4CF1-9067-52F4DFADF49C}"/>
            </c:ext>
          </c:extLst>
        </c:ser>
        <c:ser>
          <c:idx val="1"/>
          <c:order val="1"/>
          <c:tx>
            <c:strRef>
              <c:f>'5城南'!$B$39:$C$39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('5城南'!$D$39:$E$39,'5城南'!$H$39:$I$39,'5城南'!$L$39:$M$39,'5城南'!$P$39:$Q$39,'5城南'!$T$39:$U$39)</c:f>
              <c:numCache>
                <c:formatCode>#,##0_);[Red]\(#,##0\)</c:formatCode>
                <c:ptCount val="10"/>
                <c:pt idx="0">
                  <c:v>4413</c:v>
                </c:pt>
                <c:pt idx="2">
                  <c:v>4371</c:v>
                </c:pt>
                <c:pt idx="4">
                  <c:v>4295</c:v>
                </c:pt>
                <c:pt idx="6">
                  <c:v>4236</c:v>
                </c:pt>
                <c:pt idx="8">
                  <c:v>4232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22-4CF1-9067-52F4DFADF49C}"/>
            </c:ext>
          </c:extLst>
        </c:ser>
        <c:ser>
          <c:idx val="2"/>
          <c:order val="2"/>
          <c:tx>
            <c:strRef>
              <c:f>'5城南'!$B$40:$C$40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('5城南'!$D$40:$E$40,'5城南'!$H$40:$I$40,'5城南'!$L$40:$M$40,'5城南'!$P$40:$Q$40,'5城南'!$T$40:$U$40)</c:f>
              <c:numCache>
                <c:formatCode>#,##0_);[Red]\(#,##0\)</c:formatCode>
                <c:ptCount val="10"/>
                <c:pt idx="0">
                  <c:v>2048</c:v>
                </c:pt>
                <c:pt idx="2">
                  <c:v>2055</c:v>
                </c:pt>
                <c:pt idx="4">
                  <c:v>2090</c:v>
                </c:pt>
                <c:pt idx="6">
                  <c:v>2118</c:v>
                </c:pt>
                <c:pt idx="8">
                  <c:v>2097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22-4CF1-9067-52F4DFADF49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5009560896764"/>
          <c:h val="8.16068065454816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'5城南'!$B$31:$C$31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'5城南'!$D$31:$M$31</c:f>
              <c:numCache>
                <c:formatCode>#,##0_);[Red]\(#,##0\)</c:formatCode>
                <c:ptCount val="10"/>
                <c:pt idx="0">
                  <c:v>3634</c:v>
                </c:pt>
                <c:pt idx="2">
                  <c:v>3597</c:v>
                </c:pt>
                <c:pt idx="4">
                  <c:v>3556</c:v>
                </c:pt>
                <c:pt idx="6">
                  <c:v>3533</c:v>
                </c:pt>
                <c:pt idx="8">
                  <c:v>3492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73-4677-B6B8-37FEB044E9B5}"/>
            </c:ext>
          </c:extLst>
        </c:ser>
        <c:ser>
          <c:idx val="3"/>
          <c:order val="1"/>
          <c:tx>
            <c:strRef>
              <c:f>'5城南'!$B$32:$C$32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'5城南'!$D$32:$M$32</c:f>
              <c:numCache>
                <c:formatCode>#,##0_);[Red]\(#,##0\)</c:formatCode>
                <c:ptCount val="10"/>
                <c:pt idx="0">
                  <c:v>3962</c:v>
                </c:pt>
                <c:pt idx="2">
                  <c:v>3938</c:v>
                </c:pt>
                <c:pt idx="4">
                  <c:v>3873</c:v>
                </c:pt>
                <c:pt idx="6">
                  <c:v>3851</c:v>
                </c:pt>
                <c:pt idx="8">
                  <c:v>3809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73-4677-B6B8-37FEB044E9B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4.2386701662292213E-2"/>
          <c:y val="7.407407407407407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680729156717543"/>
          <c:y val="0.18308789383634425"/>
          <c:w val="0.71884937665287518"/>
          <c:h val="0.64993902685241267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'5城南'!$B$34:$C$34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'5城南'!$D$30:$M$30</c:f>
              <c:strCache>
                <c:ptCount val="9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'5城南'!$D$34:$M$34</c:f>
              <c:numCache>
                <c:formatCode>#,##0_);[Red]\(#,##0\)</c:formatCode>
                <c:ptCount val="10"/>
                <c:pt idx="0">
                  <c:v>3217</c:v>
                </c:pt>
                <c:pt idx="2">
                  <c:v>3217</c:v>
                </c:pt>
                <c:pt idx="4">
                  <c:v>3246</c:v>
                </c:pt>
                <c:pt idx="6">
                  <c:v>3254</c:v>
                </c:pt>
                <c:pt idx="8">
                  <c:v>3294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E5-4B4E-8DE3-791398E6AB6C}"/>
            </c:ext>
          </c:extLst>
        </c:ser>
        <c:ser>
          <c:idx val="0"/>
          <c:order val="1"/>
          <c:tx>
            <c:strRef>
              <c:f>'5城南'!$B$33:$C$33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'5城南'!$D$30:$M$30</c:f>
              <c:strCache>
                <c:ptCount val="9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'5城南'!$D$33:$M$33</c:f>
              <c:numCache>
                <c:formatCode>#,##0</c:formatCode>
                <c:ptCount val="10"/>
                <c:pt idx="0">
                  <c:v>7596</c:v>
                </c:pt>
                <c:pt idx="2">
                  <c:v>7535</c:v>
                </c:pt>
                <c:pt idx="4">
                  <c:v>7429</c:v>
                </c:pt>
                <c:pt idx="6">
                  <c:v>7384</c:v>
                </c:pt>
                <c:pt idx="8">
                  <c:v>7301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E5-4B4E-8DE3-791398E6A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'5城南'!$B$40:$C$40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'5城南'!$D$30:$M$30</c:f>
              <c:strCache>
                <c:ptCount val="9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('5城南'!$F$40:$G$40,'5城南'!$J$40:$K$40,'5城南'!$N$40:$O$40,'5城南'!$R$40:$S$40,'5城南'!$V$40:$W$40)</c:f>
              <c:numCache>
                <c:formatCode>0.0%</c:formatCode>
                <c:ptCount val="10"/>
                <c:pt idx="0">
                  <c:v>0.26961558715113215</c:v>
                </c:pt>
                <c:pt idx="2">
                  <c:v>0.27272727272727271</c:v>
                </c:pt>
                <c:pt idx="4">
                  <c:v>0.2813299232736573</c:v>
                </c:pt>
                <c:pt idx="6">
                  <c:v>0.28683640303358615</c:v>
                </c:pt>
                <c:pt idx="8">
                  <c:v>0.28722092863991233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E5-4B4E-8DE3-791398E6A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639168"/>
        <c:axId val="1597625024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625024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639168"/>
        <c:crosses val="max"/>
        <c:crossBetween val="between"/>
      </c:valAx>
      <c:catAx>
        <c:axId val="1597639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976250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29815029876038"/>
          <c:y val="0.14240702604482131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3.6111111111111108E-2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302982755423855"/>
          <c:y val="0.1379710302374792"/>
          <c:w val="0.77463615227207716"/>
          <c:h val="0.72663894305744814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'5城南'!$B$54:$B$59</c15:sqref>
                  </c15:fullRef>
                </c:ext>
              </c:extLst>
              <c:f>'5城南'!$B$55:$B$59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'5城南'!$C$54:$C$59</c15:sqref>
                  </c15:fullRef>
                </c:ext>
              </c:extLst>
              <c:f>'5城南'!$C$55:$C$59</c:f>
              <c:numCache>
                <c:formatCode>General</c:formatCode>
                <c:ptCount val="5"/>
                <c:pt idx="0">
                  <c:v>59</c:v>
                </c:pt>
                <c:pt idx="1">
                  <c:v>61</c:v>
                </c:pt>
                <c:pt idx="2">
                  <c:v>64</c:v>
                </c:pt>
                <c:pt idx="3">
                  <c:v>51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59-4112-8A47-B90D9EAF0931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'5城南'!$B$54:$B$59</c15:sqref>
                  </c15:fullRef>
                </c:ext>
              </c:extLst>
              <c:f>'5城南'!$B$55:$B$59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'5城南'!$D$54:$D$59</c15:sqref>
                  </c15:fullRef>
                </c:ext>
              </c:extLst>
              <c:f>'5城南'!$D$55:$D$59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7159-4112-8A47-B90D9EAF0931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'5城南'!$B$54:$B$59</c15:sqref>
                  </c15:fullRef>
                </c:ext>
              </c:extLst>
              <c:f>'5城南'!$B$55:$B$59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'5城南'!$E$54:$E$59</c15:sqref>
                  </c15:fullRef>
                </c:ext>
              </c:extLst>
              <c:f>'5城南'!$E$55:$E$59</c:f>
              <c:numCache>
                <c:formatCode>General</c:formatCode>
                <c:ptCount val="5"/>
                <c:pt idx="0">
                  <c:v>72</c:v>
                </c:pt>
                <c:pt idx="1">
                  <c:v>59</c:v>
                </c:pt>
                <c:pt idx="2">
                  <c:v>60</c:v>
                </c:pt>
                <c:pt idx="3">
                  <c:v>63</c:v>
                </c:pt>
                <c:pt idx="4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59-4112-8A47-B90D9EAF0931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'5城南'!$B$54:$B$59</c15:sqref>
                  </c15:fullRef>
                </c:ext>
              </c:extLst>
              <c:f>'5城南'!$B$55:$B$59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'5城南'!$F$54:$F$59</c15:sqref>
                  </c15:fullRef>
                </c:ext>
              </c:extLst>
              <c:f>'5城南'!$F$55:$F$59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7159-4112-8A47-B90D9EAF0931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'5城南'!$B$54:$B$59</c15:sqref>
                  </c15:fullRef>
                </c:ext>
              </c:extLst>
              <c:f>'5城南'!$B$55:$B$59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'5城南'!$G$54:$G$59</c15:sqref>
                  </c15:fullRef>
                </c:ext>
              </c:extLst>
              <c:f>'5城南'!$G$55:$G$59</c:f>
              <c:numCache>
                <c:formatCode>General</c:formatCode>
                <c:ptCount val="5"/>
                <c:pt idx="0">
                  <c:v>56</c:v>
                </c:pt>
                <c:pt idx="1">
                  <c:v>74</c:v>
                </c:pt>
                <c:pt idx="2">
                  <c:v>59</c:v>
                </c:pt>
                <c:pt idx="3">
                  <c:v>57</c:v>
                </c:pt>
                <c:pt idx="4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59-4112-8A47-B90D9EAF0931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'5城南'!$B$54:$B$59</c15:sqref>
                  </c15:fullRef>
                </c:ext>
              </c:extLst>
              <c:f>'5城南'!$B$55:$B$59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'5城南'!$H$54:$H$59</c15:sqref>
                  </c15:fullRef>
                </c:ext>
              </c:extLst>
              <c:f>'5城南'!$H$55:$H$59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7159-4112-8A47-B90D9EAF0931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'5城南'!$B$54:$B$59</c15:sqref>
                  </c15:fullRef>
                </c:ext>
              </c:extLst>
              <c:f>'5城南'!$B$55:$B$59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'5城南'!$I$54:$I$59</c15:sqref>
                  </c15:fullRef>
                </c:ext>
              </c:extLst>
              <c:f>'5城南'!$I$55:$I$59</c:f>
              <c:numCache>
                <c:formatCode>General</c:formatCode>
                <c:ptCount val="5"/>
                <c:pt idx="0">
                  <c:v>72</c:v>
                </c:pt>
                <c:pt idx="1">
                  <c:v>55</c:v>
                </c:pt>
                <c:pt idx="2">
                  <c:v>74</c:v>
                </c:pt>
                <c:pt idx="3">
                  <c:v>60</c:v>
                </c:pt>
                <c:pt idx="4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159-4112-8A47-B90D9EAF0931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'5城南'!$B$54:$B$59</c15:sqref>
                  </c15:fullRef>
                </c:ext>
              </c:extLst>
              <c:f>'5城南'!$B$55:$B$59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'5城南'!$J$54:$J$59</c15:sqref>
                  </c15:fullRef>
                </c:ext>
              </c:extLst>
              <c:f>'5城南'!$J$55:$J$59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7159-4112-8A47-B90D9EAF0931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'5城南'!$B$54:$B$59</c15:sqref>
                  </c15:fullRef>
                </c:ext>
              </c:extLst>
              <c:f>'5城南'!$B$55:$B$59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'5城南'!$K$54:$K$59</c15:sqref>
                  </c15:fullRef>
                </c:ext>
              </c:extLst>
              <c:f>'5城南'!$K$55:$K$59</c:f>
              <c:numCache>
                <c:formatCode>General</c:formatCode>
                <c:ptCount val="5"/>
                <c:pt idx="0">
                  <c:v>77</c:v>
                </c:pt>
                <c:pt idx="1">
                  <c:v>73</c:v>
                </c:pt>
                <c:pt idx="2">
                  <c:v>57</c:v>
                </c:pt>
                <c:pt idx="3">
                  <c:v>75</c:v>
                </c:pt>
                <c:pt idx="4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159-4112-8A47-B90D9EAF0931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'5城南'!$B$54:$B$59</c15:sqref>
                  </c15:fullRef>
                </c:ext>
              </c:extLst>
              <c:f>'5城南'!$B$55:$B$59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'5城南'!$L$54:$L$59</c15:sqref>
                  </c15:fullRef>
                </c:ext>
              </c:extLst>
              <c:f>'5城南'!$L$55:$L$59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7159-4112-8A47-B90D9EAF0931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'5城南'!$B$54:$B$59</c15:sqref>
                  </c15:fullRef>
                </c:ext>
              </c:extLst>
              <c:f>'5城南'!$B$55:$B$59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'5城南'!$M$54:$M$59</c15:sqref>
                  </c15:fullRef>
                </c:ext>
              </c:extLst>
              <c:f>'5城南'!$M$55:$M$59</c:f>
              <c:numCache>
                <c:formatCode>General</c:formatCode>
                <c:ptCount val="5"/>
                <c:pt idx="0">
                  <c:v>74</c:v>
                </c:pt>
                <c:pt idx="1">
                  <c:v>80</c:v>
                </c:pt>
                <c:pt idx="2">
                  <c:v>74</c:v>
                </c:pt>
                <c:pt idx="3">
                  <c:v>57</c:v>
                </c:pt>
                <c:pt idx="4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159-4112-8A47-B90D9EAF0931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'5城南'!$B$54:$B$59</c15:sqref>
                  </c15:fullRef>
                </c:ext>
              </c:extLst>
              <c:f>'5城南'!$B$55:$B$59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'5城南'!$N$54:$N$59</c15:sqref>
                  </c15:fullRef>
                </c:ext>
              </c:extLst>
              <c:f>'5城南'!$N$55:$N$59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7159-4112-8A47-B90D9EAF09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514275200"/>
        <c:axId val="514286848"/>
        <c:extLst/>
      </c:barChart>
      <c:catAx>
        <c:axId val="51427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4286848"/>
        <c:crosses val="autoZero"/>
        <c:auto val="1"/>
        <c:lblAlgn val="ctr"/>
        <c:lblOffset val="100"/>
        <c:noMultiLvlLbl val="0"/>
      </c:catAx>
      <c:valAx>
        <c:axId val="514286848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427520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698867245790474"/>
          <c:y val="6.0038781227500101E-2"/>
          <c:w val="0.61517743554908044"/>
          <c:h val="0.124381022372173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年齢別人口推移</a:t>
            </a:r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602869365"/>
          <c:y val="0.18378004883729213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'[1]5城南'!$B$38:$C$38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('[1]5城南'!$D$38:$E$38,'[1]5城南'!$H$38:$I$38,'[1]5城南'!$L$38:$M$38,'[1]5城南'!$P$38:$Q$38,'[1]5城南'!$T$38:$U$38)</c:f>
              <c:numCache>
                <c:formatCode>General</c:formatCode>
                <c:ptCount val="10"/>
                <c:pt idx="0">
                  <c:v>1135</c:v>
                </c:pt>
                <c:pt idx="2">
                  <c:v>1109</c:v>
                </c:pt>
                <c:pt idx="4">
                  <c:v>1044</c:v>
                </c:pt>
                <c:pt idx="6">
                  <c:v>1030</c:v>
                </c:pt>
                <c:pt idx="8">
                  <c:v>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4E-4A4E-A0D6-3B6E20CFC7C7}"/>
            </c:ext>
          </c:extLst>
        </c:ser>
        <c:ser>
          <c:idx val="1"/>
          <c:order val="1"/>
          <c:tx>
            <c:strRef>
              <c:f>'[1]5城南'!$B$39:$C$39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('[1]5城南'!$D$39:$E$39,'[1]5城南'!$H$39:$I$39,'[1]5城南'!$L$39:$M$39,'[1]5城南'!$P$39:$Q$39,'[1]5城南'!$T$39:$U$39)</c:f>
              <c:numCache>
                <c:formatCode>General</c:formatCode>
                <c:ptCount val="10"/>
                <c:pt idx="0">
                  <c:v>4413</c:v>
                </c:pt>
                <c:pt idx="2">
                  <c:v>4371</c:v>
                </c:pt>
                <c:pt idx="4">
                  <c:v>4295</c:v>
                </c:pt>
                <c:pt idx="6">
                  <c:v>4236</c:v>
                </c:pt>
                <c:pt idx="8">
                  <c:v>4232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4E-4A4E-A0D6-3B6E20CFC7C7}"/>
            </c:ext>
          </c:extLst>
        </c:ser>
        <c:ser>
          <c:idx val="2"/>
          <c:order val="2"/>
          <c:tx>
            <c:strRef>
              <c:f>'[1]5城南'!$B$40:$C$40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('[1]5城南'!$D$40:$E$40,'[1]5城南'!$H$40:$I$40,'[1]5城南'!$L$40:$M$40,'[1]5城南'!$P$40:$Q$40,'[1]5城南'!$T$40:$U$40)</c:f>
              <c:numCache>
                <c:formatCode>General</c:formatCode>
                <c:ptCount val="10"/>
                <c:pt idx="0">
                  <c:v>2048</c:v>
                </c:pt>
                <c:pt idx="2">
                  <c:v>2055</c:v>
                </c:pt>
                <c:pt idx="4">
                  <c:v>2090</c:v>
                </c:pt>
                <c:pt idx="6">
                  <c:v>2118</c:v>
                </c:pt>
                <c:pt idx="8">
                  <c:v>2097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4E-4A4E-A0D6-3B6E20CFC7C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5009560896764"/>
          <c:h val="8.16068065454816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'[1]5城南'!$B$31:$C$31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'[1]5城南'!$D$31:$M$31</c:f>
              <c:numCache>
                <c:formatCode>General</c:formatCode>
                <c:ptCount val="10"/>
                <c:pt idx="0">
                  <c:v>3634</c:v>
                </c:pt>
                <c:pt idx="2">
                  <c:v>3597</c:v>
                </c:pt>
                <c:pt idx="4">
                  <c:v>3556</c:v>
                </c:pt>
                <c:pt idx="6">
                  <c:v>3533</c:v>
                </c:pt>
                <c:pt idx="8">
                  <c:v>3492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F0-448A-9C4F-AE3DC4C43FEC}"/>
            </c:ext>
          </c:extLst>
        </c:ser>
        <c:ser>
          <c:idx val="3"/>
          <c:order val="1"/>
          <c:tx>
            <c:strRef>
              <c:f>'[1]5城南'!$B$32:$C$32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'[1]5城南'!$D$32:$M$32</c:f>
              <c:numCache>
                <c:formatCode>General</c:formatCode>
                <c:ptCount val="10"/>
                <c:pt idx="0">
                  <c:v>3962</c:v>
                </c:pt>
                <c:pt idx="2">
                  <c:v>3938</c:v>
                </c:pt>
                <c:pt idx="4">
                  <c:v>3873</c:v>
                </c:pt>
                <c:pt idx="6">
                  <c:v>3851</c:v>
                </c:pt>
                <c:pt idx="8">
                  <c:v>3809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F0-448A-9C4F-AE3DC4C43FE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4.2386701662292213E-2"/>
          <c:y val="7.407407407407407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680729156717543"/>
          <c:y val="0.18308789383634425"/>
          <c:w val="0.71884937665287518"/>
          <c:h val="0.64993902685241267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'[1]5城南'!$B$34:$C$34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'[1]5城南'!$D$30:$M$30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'[1]5城南'!$D$34:$M$34</c:f>
              <c:numCache>
                <c:formatCode>General</c:formatCode>
                <c:ptCount val="10"/>
                <c:pt idx="0">
                  <c:v>3217</c:v>
                </c:pt>
                <c:pt idx="2">
                  <c:v>3217</c:v>
                </c:pt>
                <c:pt idx="4">
                  <c:v>3246</c:v>
                </c:pt>
                <c:pt idx="6">
                  <c:v>3254</c:v>
                </c:pt>
                <c:pt idx="8">
                  <c:v>3294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77-486A-82A8-F3903AB15F05}"/>
            </c:ext>
          </c:extLst>
        </c:ser>
        <c:ser>
          <c:idx val="0"/>
          <c:order val="1"/>
          <c:tx>
            <c:strRef>
              <c:f>'[1]5城南'!$B$33:$C$33</c:f>
              <c:strCache>
                <c:ptCount val="1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'[1]5城南'!$D$30:$M$30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'[1]5城南'!$D$33:$M$33</c:f>
              <c:numCache>
                <c:formatCode>General</c:formatCode>
                <c:ptCount val="10"/>
                <c:pt idx="0">
                  <c:v>7596</c:v>
                </c:pt>
                <c:pt idx="2">
                  <c:v>7535</c:v>
                </c:pt>
                <c:pt idx="4">
                  <c:v>7429</c:v>
                </c:pt>
                <c:pt idx="6">
                  <c:v>7384</c:v>
                </c:pt>
                <c:pt idx="8">
                  <c:v>7301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77-486A-82A8-F3903AB15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'[1]5城南'!$B$40:$C$40</c:f>
              <c:strCache>
                <c:ptCount val="1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'[1]5城南'!$D$30:$M$30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('[1]5城南'!$F$40:$G$40,'[1]5城南'!$J$40:$K$40,'[1]5城南'!$N$40:$O$40,'[1]5城南'!$R$40:$S$40,'[1]5城南'!$V$40:$W$40)</c:f>
              <c:numCache>
                <c:formatCode>General</c:formatCode>
                <c:ptCount val="10"/>
                <c:pt idx="0">
                  <c:v>0.26961558715113215</c:v>
                </c:pt>
                <c:pt idx="2">
                  <c:v>0.27272727272727271</c:v>
                </c:pt>
                <c:pt idx="4">
                  <c:v>0.2813299232736573</c:v>
                </c:pt>
                <c:pt idx="6">
                  <c:v>0.28683640303358615</c:v>
                </c:pt>
                <c:pt idx="8">
                  <c:v>0.28722092863991233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77-486A-82A8-F3903AB15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639168"/>
        <c:axId val="1597625024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625024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639168"/>
        <c:crosses val="max"/>
        <c:crossBetween val="between"/>
      </c:valAx>
      <c:catAx>
        <c:axId val="1597639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976250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29815029876038"/>
          <c:y val="0.14240702604482131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3.6111111111111108E-2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302982755423855"/>
          <c:y val="0.1379710302374792"/>
          <c:w val="0.77463615227207716"/>
          <c:h val="0.72663894305744814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'[1]5城南'!$B$54:$B$59</c15:sqref>
                  </c15:fullRef>
                </c:ext>
              </c:extLst>
              <c:f>'[1]5城南'!$B$55:$B$59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'[1]5城南'!$C$54:$C$59</c15:sqref>
                  </c15:fullRef>
                </c:ext>
              </c:extLst>
              <c:f>'[1]5城南'!$C$55:$C$59</c:f>
              <c:numCache>
                <c:formatCode>General</c:formatCode>
                <c:ptCount val="5"/>
                <c:pt idx="0">
                  <c:v>59</c:v>
                </c:pt>
                <c:pt idx="1">
                  <c:v>61</c:v>
                </c:pt>
                <c:pt idx="2">
                  <c:v>64</c:v>
                </c:pt>
                <c:pt idx="3">
                  <c:v>51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C3-4C85-A333-D5349B1F8311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'[1]5城南'!$B$54:$B$59</c15:sqref>
                  </c15:fullRef>
                </c:ext>
              </c:extLst>
              <c:f>'[1]5城南'!$B$55:$B$59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'[1]5城南'!$D$54:$D$59</c15:sqref>
                  </c15:fullRef>
                </c:ext>
              </c:extLst>
              <c:f>'[1]5城南'!$D$55:$D$59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C4C3-4C85-A333-D5349B1F8311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'[1]5城南'!$B$54:$B$59</c15:sqref>
                  </c15:fullRef>
                </c:ext>
              </c:extLst>
              <c:f>'[1]5城南'!$B$55:$B$59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'[1]5城南'!$E$54:$E$59</c15:sqref>
                  </c15:fullRef>
                </c:ext>
              </c:extLst>
              <c:f>'[1]5城南'!$E$55:$E$59</c:f>
              <c:numCache>
                <c:formatCode>General</c:formatCode>
                <c:ptCount val="5"/>
                <c:pt idx="0">
                  <c:v>72</c:v>
                </c:pt>
                <c:pt idx="1">
                  <c:v>59</c:v>
                </c:pt>
                <c:pt idx="2">
                  <c:v>60</c:v>
                </c:pt>
                <c:pt idx="3">
                  <c:v>63</c:v>
                </c:pt>
                <c:pt idx="4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C3-4C85-A333-D5349B1F8311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'[1]5城南'!$B$54:$B$59</c15:sqref>
                  </c15:fullRef>
                </c:ext>
              </c:extLst>
              <c:f>'[1]5城南'!$B$55:$B$59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'[1]5城南'!$F$54:$F$59</c15:sqref>
                  </c15:fullRef>
                </c:ext>
              </c:extLst>
              <c:f>'[1]5城南'!$F$55:$F$59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C4C3-4C85-A333-D5349B1F8311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'[1]5城南'!$B$54:$B$59</c15:sqref>
                  </c15:fullRef>
                </c:ext>
              </c:extLst>
              <c:f>'[1]5城南'!$B$55:$B$59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'[1]5城南'!$G$54:$G$59</c15:sqref>
                  </c15:fullRef>
                </c:ext>
              </c:extLst>
              <c:f>'[1]5城南'!$G$55:$G$59</c:f>
              <c:numCache>
                <c:formatCode>General</c:formatCode>
                <c:ptCount val="5"/>
                <c:pt idx="0">
                  <c:v>56</c:v>
                </c:pt>
                <c:pt idx="1">
                  <c:v>74</c:v>
                </c:pt>
                <c:pt idx="2">
                  <c:v>59</c:v>
                </c:pt>
                <c:pt idx="3">
                  <c:v>57</c:v>
                </c:pt>
                <c:pt idx="4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C3-4C85-A333-D5349B1F8311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'[1]5城南'!$B$54:$B$59</c15:sqref>
                  </c15:fullRef>
                </c:ext>
              </c:extLst>
              <c:f>'[1]5城南'!$B$55:$B$59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'[1]5城南'!$H$54:$H$59</c15:sqref>
                  </c15:fullRef>
                </c:ext>
              </c:extLst>
              <c:f>'[1]5城南'!$H$55:$H$59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C4C3-4C85-A333-D5349B1F8311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'[1]5城南'!$B$54:$B$59</c15:sqref>
                  </c15:fullRef>
                </c:ext>
              </c:extLst>
              <c:f>'[1]5城南'!$B$55:$B$59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'[1]5城南'!$I$54:$I$59</c15:sqref>
                  </c15:fullRef>
                </c:ext>
              </c:extLst>
              <c:f>'[1]5城南'!$I$55:$I$59</c:f>
              <c:numCache>
                <c:formatCode>General</c:formatCode>
                <c:ptCount val="5"/>
                <c:pt idx="0">
                  <c:v>72</c:v>
                </c:pt>
                <c:pt idx="1">
                  <c:v>55</c:v>
                </c:pt>
                <c:pt idx="2">
                  <c:v>74</c:v>
                </c:pt>
                <c:pt idx="3">
                  <c:v>60</c:v>
                </c:pt>
                <c:pt idx="4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4C3-4C85-A333-D5349B1F8311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'[1]5城南'!$B$54:$B$59</c15:sqref>
                  </c15:fullRef>
                </c:ext>
              </c:extLst>
              <c:f>'[1]5城南'!$B$55:$B$59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'[1]5城南'!$J$54:$J$59</c15:sqref>
                  </c15:fullRef>
                </c:ext>
              </c:extLst>
              <c:f>'[1]5城南'!$J$55:$J$59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C4C3-4C85-A333-D5349B1F8311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'[1]5城南'!$B$54:$B$59</c15:sqref>
                  </c15:fullRef>
                </c:ext>
              </c:extLst>
              <c:f>'[1]5城南'!$B$55:$B$59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'[1]5城南'!$K$54:$K$59</c15:sqref>
                  </c15:fullRef>
                </c:ext>
              </c:extLst>
              <c:f>'[1]5城南'!$K$55:$K$59</c:f>
              <c:numCache>
                <c:formatCode>General</c:formatCode>
                <c:ptCount val="5"/>
                <c:pt idx="0">
                  <c:v>77</c:v>
                </c:pt>
                <c:pt idx="1">
                  <c:v>73</c:v>
                </c:pt>
                <c:pt idx="2">
                  <c:v>57</c:v>
                </c:pt>
                <c:pt idx="3">
                  <c:v>75</c:v>
                </c:pt>
                <c:pt idx="4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C3-4C85-A333-D5349B1F8311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'[1]5城南'!$B$54:$B$59</c15:sqref>
                  </c15:fullRef>
                </c:ext>
              </c:extLst>
              <c:f>'[1]5城南'!$B$55:$B$59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'[1]5城南'!$L$54:$L$59</c15:sqref>
                  </c15:fullRef>
                </c:ext>
              </c:extLst>
              <c:f>'[1]5城南'!$L$55:$L$59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C4C3-4C85-A333-D5349B1F8311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'[1]5城南'!$B$54:$B$59</c15:sqref>
                  </c15:fullRef>
                </c:ext>
              </c:extLst>
              <c:f>'[1]5城南'!$B$55:$B$59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'[1]5城南'!$M$54:$M$59</c15:sqref>
                  </c15:fullRef>
                </c:ext>
              </c:extLst>
              <c:f>'[1]5城南'!$M$55:$M$59</c:f>
              <c:numCache>
                <c:formatCode>General</c:formatCode>
                <c:ptCount val="5"/>
                <c:pt idx="0">
                  <c:v>74</c:v>
                </c:pt>
                <c:pt idx="1">
                  <c:v>80</c:v>
                </c:pt>
                <c:pt idx="2">
                  <c:v>74</c:v>
                </c:pt>
                <c:pt idx="3">
                  <c:v>57</c:v>
                </c:pt>
                <c:pt idx="4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4C3-4C85-A333-D5349B1F8311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'[1]5城南'!$B$54:$B$59</c15:sqref>
                  </c15:fullRef>
                </c:ext>
              </c:extLst>
              <c:f>'[1]5城南'!$B$55:$B$59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'[1]5城南'!$N$54:$N$59</c15:sqref>
                  </c15:fullRef>
                </c:ext>
              </c:extLst>
              <c:f>'[1]5城南'!$N$55:$N$59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C4C3-4C85-A333-D5349B1F83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514275200"/>
        <c:axId val="514286848"/>
        <c:extLst/>
      </c:barChart>
      <c:catAx>
        <c:axId val="51427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4286848"/>
        <c:crosses val="autoZero"/>
        <c:auto val="1"/>
        <c:lblAlgn val="ctr"/>
        <c:lblOffset val="100"/>
        <c:noMultiLvlLbl val="0"/>
      </c:catAx>
      <c:valAx>
        <c:axId val="514286848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427520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698867245790474"/>
          <c:y val="6.0038781227500101E-2"/>
          <c:w val="0.61517743554908044"/>
          <c:h val="0.124381022372173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209550</xdr:colOff>
      <xdr:row>4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1DD096-7EA8-4861-9789-943E37EAA951}"/>
            </a:ext>
          </a:extLst>
        </xdr:cNvPr>
        <xdr:cNvSpPr txBox="1"/>
      </xdr:nvSpPr>
      <xdr:spPr>
        <a:xfrm>
          <a:off x="6350000" y="117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2</xdr:col>
      <xdr:colOff>88900</xdr:colOff>
      <xdr:row>54</xdr:row>
      <xdr:rowOff>69850</xdr:rowOff>
    </xdr:from>
    <xdr:to>
      <xdr:col>13</xdr:col>
      <xdr:colOff>311150</xdr:colOff>
      <xdr:row>58</xdr:row>
      <xdr:rowOff>406400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889363FC-F1E0-4007-9200-F815F92A1EF8}"/>
            </a:ext>
          </a:extLst>
        </xdr:cNvPr>
        <xdr:cNvCxnSpPr/>
      </xdr:nvCxnSpPr>
      <xdr:spPr>
        <a:xfrm>
          <a:off x="927100" y="20535900"/>
          <a:ext cx="3905250" cy="212090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85726</xdr:colOff>
      <xdr:row>8</xdr:row>
      <xdr:rowOff>9525</xdr:rowOff>
    </xdr:from>
    <xdr:to>
      <xdr:col>22</xdr:col>
      <xdr:colOff>263526</xdr:colOff>
      <xdr:row>25</xdr:row>
      <xdr:rowOff>203566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C4CCA8F-2E83-4EE7-81AF-4BFAFD16E8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227" t="25638" r="28311" b="17226"/>
        <a:stretch/>
      </xdr:blipFill>
      <xdr:spPr>
        <a:xfrm>
          <a:off x="85726" y="2860675"/>
          <a:ext cx="7645400" cy="6048741"/>
        </a:xfrm>
        <a:prstGeom prst="rect">
          <a:avLst/>
        </a:prstGeom>
      </xdr:spPr>
    </xdr:pic>
    <xdr:clientData/>
  </xdr:twoCellAnchor>
  <xdr:twoCellAnchor>
    <xdr:from>
      <xdr:col>12</xdr:col>
      <xdr:colOff>81642</xdr:colOff>
      <xdr:row>41</xdr:row>
      <xdr:rowOff>40824</xdr:rowOff>
    </xdr:from>
    <xdr:to>
      <xdr:col>23</xdr:col>
      <xdr:colOff>258536</xdr:colOff>
      <xdr:row>46</xdr:row>
      <xdr:rowOff>367393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A8B542-59E9-47CD-911F-4238CB7426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-1</xdr:colOff>
      <xdr:row>41</xdr:row>
      <xdr:rowOff>40821</xdr:rowOff>
    </xdr:from>
    <xdr:to>
      <xdr:col>11</xdr:col>
      <xdr:colOff>238125</xdr:colOff>
      <xdr:row>46</xdr:row>
      <xdr:rowOff>364671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6F5CFB-9DF2-4DBD-A36B-691C28A586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55793</xdr:colOff>
      <xdr:row>28</xdr:row>
      <xdr:rowOff>95250</xdr:rowOff>
    </xdr:from>
    <xdr:to>
      <xdr:col>23</xdr:col>
      <xdr:colOff>266701</xdr:colOff>
      <xdr:row>35</xdr:row>
      <xdr:rowOff>247650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D31951-244F-439C-99D0-4268E81467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52</xdr:row>
      <xdr:rowOff>12700</xdr:rowOff>
    </xdr:from>
    <xdr:to>
      <xdr:col>23</xdr:col>
      <xdr:colOff>244930</xdr:colOff>
      <xdr:row>59</xdr:row>
      <xdr:rowOff>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E566EF-C214-4C16-8D1E-4C168C2A67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18</xdr:col>
      <xdr:colOff>209550</xdr:colOff>
      <xdr:row>4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44BDA6A-9A8F-451C-911B-E8F16BFD820E}"/>
            </a:ext>
          </a:extLst>
        </xdr:cNvPr>
        <xdr:cNvSpPr txBox="1"/>
      </xdr:nvSpPr>
      <xdr:spPr>
        <a:xfrm>
          <a:off x="6350000" y="117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2</xdr:col>
      <xdr:colOff>88900</xdr:colOff>
      <xdr:row>54</xdr:row>
      <xdr:rowOff>69850</xdr:rowOff>
    </xdr:from>
    <xdr:to>
      <xdr:col>13</xdr:col>
      <xdr:colOff>311150</xdr:colOff>
      <xdr:row>58</xdr:row>
      <xdr:rowOff>406400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A8FD456F-72A2-4DF6-8DCB-4E4710C12BFA}"/>
            </a:ext>
          </a:extLst>
        </xdr:cNvPr>
        <xdr:cNvCxnSpPr/>
      </xdr:nvCxnSpPr>
      <xdr:spPr>
        <a:xfrm>
          <a:off x="927100" y="20535900"/>
          <a:ext cx="3905250" cy="212090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85726</xdr:colOff>
      <xdr:row>8</xdr:row>
      <xdr:rowOff>9525</xdr:rowOff>
    </xdr:from>
    <xdr:to>
      <xdr:col>22</xdr:col>
      <xdr:colOff>263526</xdr:colOff>
      <xdr:row>25</xdr:row>
      <xdr:rowOff>203566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F3297110-0901-4217-A3BB-8E9C2B8722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227" t="25638" r="28311" b="17226"/>
        <a:stretch/>
      </xdr:blipFill>
      <xdr:spPr>
        <a:xfrm>
          <a:off x="85726" y="2860675"/>
          <a:ext cx="7645400" cy="6048741"/>
        </a:xfrm>
        <a:prstGeom prst="rect">
          <a:avLst/>
        </a:prstGeom>
      </xdr:spPr>
    </xdr:pic>
    <xdr:clientData/>
  </xdr:twoCellAnchor>
  <xdr:twoCellAnchor>
    <xdr:from>
      <xdr:col>12</xdr:col>
      <xdr:colOff>81642</xdr:colOff>
      <xdr:row>41</xdr:row>
      <xdr:rowOff>40824</xdr:rowOff>
    </xdr:from>
    <xdr:to>
      <xdr:col>23</xdr:col>
      <xdr:colOff>258536</xdr:colOff>
      <xdr:row>46</xdr:row>
      <xdr:rowOff>367393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DE6F6CF-72CA-4637-8DCF-B5780F5AD6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-1</xdr:colOff>
      <xdr:row>41</xdr:row>
      <xdr:rowOff>40821</xdr:rowOff>
    </xdr:from>
    <xdr:to>
      <xdr:col>11</xdr:col>
      <xdr:colOff>238125</xdr:colOff>
      <xdr:row>46</xdr:row>
      <xdr:rowOff>364671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D787B95-7743-456A-A68E-B539A9CAFE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55793</xdr:colOff>
      <xdr:row>28</xdr:row>
      <xdr:rowOff>95250</xdr:rowOff>
    </xdr:from>
    <xdr:to>
      <xdr:col>23</xdr:col>
      <xdr:colOff>266701</xdr:colOff>
      <xdr:row>35</xdr:row>
      <xdr:rowOff>247650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90D9202-5DF1-4A2F-B381-F6BD6B2A65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0</xdr:colOff>
      <xdr:row>52</xdr:row>
      <xdr:rowOff>12700</xdr:rowOff>
    </xdr:from>
    <xdr:to>
      <xdr:col>23</xdr:col>
      <xdr:colOff>244930</xdr:colOff>
      <xdr:row>59</xdr:row>
      <xdr:rowOff>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66C4941-FC3D-48EE-9163-B06F8C6B6F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/301_&#23567;&#23398;&#26657;&#21306;&#12467;&#12511;&#12517;&#12491;&#12486;&#12451;&#25512;&#36914;&#22522;&#26412;&#26041;&#37341;/01_&#26657;&#21306;&#12459;&#12523;&#12486;/01_&#26356;&#26032;/&#9734;3.&#26356;&#26032;/&#9734;&#65330;&#65303;&#24180;&#24230;/03.&#12414;&#12392;&#12417;&#20316;&#26989;/&#12304;&#23436;&#25104;&#12305;R7&#24180;&#24230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校区別人口"/>
      <sheetName val="自治会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D30" t="str">
            <v>R3</v>
          </cell>
          <cell r="E30"/>
          <cell r="F30" t="str">
            <v>R4</v>
          </cell>
          <cell r="G30"/>
          <cell r="H30" t="str">
            <v>R5</v>
          </cell>
          <cell r="I30"/>
          <cell r="J30" t="str">
            <v>R6</v>
          </cell>
          <cell r="K30"/>
          <cell r="L30" t="str">
            <v>R7</v>
          </cell>
          <cell r="M30"/>
        </row>
        <row r="37">
          <cell r="D37" t="str">
            <v>R3</v>
          </cell>
          <cell r="E37"/>
          <cell r="H37" t="str">
            <v>R4</v>
          </cell>
          <cell r="I37"/>
          <cell r="L37" t="str">
            <v>R5</v>
          </cell>
          <cell r="M37"/>
          <cell r="P37" t="str">
            <v>R6</v>
          </cell>
          <cell r="Q37"/>
          <cell r="T37" t="str">
            <v>R7</v>
          </cell>
          <cell r="U37"/>
        </row>
      </sheetData>
      <sheetData sheetId="8">
        <row r="30">
          <cell r="D30" t="str">
            <v>R3</v>
          </cell>
          <cell r="E30"/>
          <cell r="F30" t="str">
            <v>R4</v>
          </cell>
          <cell r="G30"/>
          <cell r="H30" t="str">
            <v>R5</v>
          </cell>
          <cell r="I30"/>
          <cell r="J30" t="str">
            <v>R6</v>
          </cell>
          <cell r="K30"/>
          <cell r="L30" t="str">
            <v>R7</v>
          </cell>
          <cell r="M30"/>
        </row>
        <row r="31">
          <cell r="B31" t="str">
            <v>男性</v>
          </cell>
          <cell r="C31"/>
          <cell r="D31">
            <v>3634</v>
          </cell>
          <cell r="E31"/>
          <cell r="F31">
            <v>3597</v>
          </cell>
          <cell r="G31"/>
          <cell r="H31">
            <v>3556</v>
          </cell>
          <cell r="I31"/>
          <cell r="J31">
            <v>3533</v>
          </cell>
          <cell r="K31"/>
          <cell r="L31">
            <v>3492</v>
          </cell>
          <cell r="M31"/>
        </row>
        <row r="32">
          <cell r="B32" t="str">
            <v>女性</v>
          </cell>
          <cell r="C32"/>
          <cell r="D32">
            <v>3962</v>
          </cell>
          <cell r="E32"/>
          <cell r="F32">
            <v>3938</v>
          </cell>
          <cell r="G32"/>
          <cell r="H32">
            <v>3873</v>
          </cell>
          <cell r="I32"/>
          <cell r="J32">
            <v>3851</v>
          </cell>
          <cell r="K32"/>
          <cell r="L32">
            <v>3809</v>
          </cell>
          <cell r="M32"/>
        </row>
        <row r="33">
          <cell r="B33" t="str">
            <v>全人口</v>
          </cell>
          <cell r="C33"/>
          <cell r="D33">
            <v>7596</v>
          </cell>
          <cell r="E33"/>
          <cell r="F33">
            <v>7535</v>
          </cell>
          <cell r="G33"/>
          <cell r="H33">
            <v>7429</v>
          </cell>
          <cell r="I33"/>
          <cell r="J33">
            <v>7384</v>
          </cell>
          <cell r="K33"/>
          <cell r="L33">
            <v>7301</v>
          </cell>
          <cell r="M33"/>
        </row>
        <row r="34">
          <cell r="B34" t="str">
            <v>世帯数</v>
          </cell>
          <cell r="C34"/>
          <cell r="D34">
            <v>3217</v>
          </cell>
          <cell r="E34"/>
          <cell r="F34">
            <v>3217</v>
          </cell>
          <cell r="G34"/>
          <cell r="H34">
            <v>3246</v>
          </cell>
          <cell r="I34"/>
          <cell r="J34">
            <v>3254</v>
          </cell>
          <cell r="K34"/>
          <cell r="L34">
            <v>3294</v>
          </cell>
          <cell r="M34"/>
        </row>
        <row r="38">
          <cell r="B38" t="str">
            <v>0～14歳</v>
          </cell>
          <cell r="C38"/>
          <cell r="D38">
            <v>1135</v>
          </cell>
          <cell r="E38"/>
          <cell r="H38">
            <v>1109</v>
          </cell>
          <cell r="I38"/>
          <cell r="L38">
            <v>1044</v>
          </cell>
          <cell r="M38"/>
          <cell r="P38">
            <v>1030</v>
          </cell>
          <cell r="Q38"/>
          <cell r="T38">
            <v>972</v>
          </cell>
          <cell r="U38"/>
        </row>
        <row r="39">
          <cell r="B39" t="str">
            <v>15～64歳</v>
          </cell>
          <cell r="C39"/>
          <cell r="D39">
            <v>4413</v>
          </cell>
          <cell r="E39"/>
          <cell r="H39">
            <v>4371</v>
          </cell>
          <cell r="I39"/>
          <cell r="L39">
            <v>4295</v>
          </cell>
          <cell r="M39"/>
          <cell r="P39">
            <v>4236</v>
          </cell>
          <cell r="Q39"/>
          <cell r="T39">
            <v>4232</v>
          </cell>
          <cell r="U39"/>
        </row>
        <row r="40">
          <cell r="B40" t="str">
            <v>65歳以上</v>
          </cell>
          <cell r="C40"/>
          <cell r="D40">
            <v>2048</v>
          </cell>
          <cell r="E40"/>
          <cell r="F40">
            <v>0.26961558715113215</v>
          </cell>
          <cell r="G40"/>
          <cell r="H40">
            <v>2055</v>
          </cell>
          <cell r="I40"/>
          <cell r="J40">
            <v>0.27272727272727271</v>
          </cell>
          <cell r="K40"/>
          <cell r="L40">
            <v>2090</v>
          </cell>
          <cell r="M40"/>
          <cell r="N40">
            <v>0.2813299232736573</v>
          </cell>
          <cell r="O40"/>
          <cell r="P40">
            <v>2118</v>
          </cell>
          <cell r="Q40"/>
          <cell r="R40">
            <v>0.28683640303358615</v>
          </cell>
          <cell r="S40"/>
          <cell r="T40">
            <v>2097</v>
          </cell>
          <cell r="U40"/>
          <cell r="V40">
            <v>0.28722092863991233</v>
          </cell>
          <cell r="W40"/>
        </row>
        <row r="54">
          <cell r="B54" t="str">
            <v>年度</v>
          </cell>
          <cell r="C54" t="str">
            <v>1年生</v>
          </cell>
          <cell r="D54"/>
          <cell r="E54" t="str">
            <v>2年生</v>
          </cell>
          <cell r="F54"/>
          <cell r="G54" t="str">
            <v>3年生</v>
          </cell>
          <cell r="H54"/>
          <cell r="I54" t="str">
            <v>4年生</v>
          </cell>
          <cell r="J54"/>
          <cell r="K54" t="str">
            <v>5年生</v>
          </cell>
          <cell r="L54"/>
          <cell r="M54" t="str">
            <v>6年生</v>
          </cell>
          <cell r="N54"/>
        </row>
        <row r="55">
          <cell r="B55" t="str">
            <v>R3</v>
          </cell>
          <cell r="C55">
            <v>59</v>
          </cell>
          <cell r="D55"/>
          <cell r="E55">
            <v>72</v>
          </cell>
          <cell r="F55"/>
          <cell r="G55">
            <v>56</v>
          </cell>
          <cell r="H55"/>
          <cell r="I55">
            <v>72</v>
          </cell>
          <cell r="J55"/>
          <cell r="K55">
            <v>77</v>
          </cell>
          <cell r="L55"/>
          <cell r="M55">
            <v>74</v>
          </cell>
          <cell r="N55"/>
        </row>
        <row r="56">
          <cell r="B56" t="str">
            <v>R4</v>
          </cell>
          <cell r="C56">
            <v>61</v>
          </cell>
          <cell r="D56"/>
          <cell r="E56">
            <v>59</v>
          </cell>
          <cell r="F56"/>
          <cell r="G56">
            <v>74</v>
          </cell>
          <cell r="H56"/>
          <cell r="I56">
            <v>55</v>
          </cell>
          <cell r="J56"/>
          <cell r="K56">
            <v>73</v>
          </cell>
          <cell r="L56"/>
          <cell r="M56">
            <v>80</v>
          </cell>
          <cell r="N56"/>
        </row>
        <row r="57">
          <cell r="B57" t="str">
            <v>R5</v>
          </cell>
          <cell r="C57">
            <v>64</v>
          </cell>
          <cell r="D57"/>
          <cell r="E57">
            <v>60</v>
          </cell>
          <cell r="F57"/>
          <cell r="G57">
            <v>59</v>
          </cell>
          <cell r="H57"/>
          <cell r="I57">
            <v>74</v>
          </cell>
          <cell r="J57"/>
          <cell r="K57">
            <v>57</v>
          </cell>
          <cell r="L57"/>
          <cell r="M57">
            <v>74</v>
          </cell>
          <cell r="N57"/>
        </row>
        <row r="58">
          <cell r="B58" t="str">
            <v>R6</v>
          </cell>
          <cell r="C58">
            <v>51</v>
          </cell>
          <cell r="D58"/>
          <cell r="E58">
            <v>63</v>
          </cell>
          <cell r="F58"/>
          <cell r="G58">
            <v>57</v>
          </cell>
          <cell r="H58"/>
          <cell r="I58">
            <v>60</v>
          </cell>
          <cell r="J58"/>
          <cell r="K58">
            <v>75</v>
          </cell>
          <cell r="L58"/>
          <cell r="M58">
            <v>57</v>
          </cell>
          <cell r="N58"/>
        </row>
        <row r="59">
          <cell r="B59" t="str">
            <v>R7</v>
          </cell>
          <cell r="C59">
            <v>50</v>
          </cell>
          <cell r="D59"/>
          <cell r="E59">
            <v>53</v>
          </cell>
          <cell r="F59"/>
          <cell r="G59">
            <v>65</v>
          </cell>
          <cell r="H59"/>
          <cell r="I59">
            <v>58</v>
          </cell>
          <cell r="J59"/>
          <cell r="K59">
            <v>62</v>
          </cell>
          <cell r="L59"/>
          <cell r="M59">
            <v>77</v>
          </cell>
          <cell r="N59"/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テーマ1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73"/>
  <sheetViews>
    <sheetView tabSelected="1" view="pageBreakPreview" zoomScaleNormal="100" zoomScaleSheetLayoutView="100" workbookViewId="0"/>
  </sheetViews>
  <sheetFormatPr defaultRowHeight="13"/>
  <cols>
    <col min="1" max="1" width="4.6328125" customWidth="1"/>
    <col min="2" max="2" width="7.36328125" customWidth="1"/>
    <col min="3" max="3" width="6.453125" customWidth="1"/>
    <col min="4" max="4" width="4.26953125" customWidth="1"/>
    <col min="5" max="7" width="4.6328125" customWidth="1"/>
    <col min="8" max="8" width="4.90625" customWidth="1"/>
    <col min="9" max="21" width="4.6328125" customWidth="1"/>
    <col min="22" max="22" width="5.08984375" customWidth="1"/>
    <col min="23" max="23" width="4.6328125" customWidth="1"/>
    <col min="24" max="24" width="6.7265625" customWidth="1"/>
    <col min="25" max="36" width="4.26953125" customWidth="1"/>
    <col min="37" max="37" width="4.6328125" customWidth="1"/>
  </cols>
  <sheetData>
    <row r="1" spans="1:32" ht="13.5" thickBot="1">
      <c r="Y1" s="311"/>
      <c r="Z1" s="311"/>
      <c r="AA1" s="311"/>
      <c r="AB1" s="311"/>
      <c r="AC1" s="311"/>
      <c r="AD1" s="311"/>
      <c r="AE1" s="311"/>
      <c r="AF1" s="311"/>
    </row>
    <row r="2" spans="1:32" ht="30.75" customHeight="1" thickBot="1">
      <c r="A2" s="1" t="s">
        <v>0</v>
      </c>
      <c r="B2" s="2">
        <v>5</v>
      </c>
      <c r="C2" s="312" t="s">
        <v>1</v>
      </c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4"/>
      <c r="Y2" s="311"/>
      <c r="Z2" s="311"/>
      <c r="AA2" s="311"/>
      <c r="AB2" s="311"/>
      <c r="AC2" s="311"/>
      <c r="AD2" s="311"/>
      <c r="AE2" s="311"/>
      <c r="AF2" s="311"/>
    </row>
    <row r="3" spans="1:32" ht="21.5" customHeight="1">
      <c r="A3" s="3"/>
      <c r="B3" s="3"/>
      <c r="M3" s="4"/>
      <c r="N3" s="4"/>
      <c r="O3" s="4"/>
      <c r="P3" s="4"/>
      <c r="Q3" s="4"/>
      <c r="R3" s="4"/>
      <c r="S3" s="4"/>
      <c r="Y3" s="311"/>
      <c r="Z3" s="311"/>
      <c r="AA3" s="311"/>
      <c r="AB3" s="311"/>
      <c r="AC3" s="311"/>
      <c r="AD3" s="311"/>
      <c r="AE3" s="311"/>
      <c r="AF3" s="311"/>
    </row>
    <row r="4" spans="1:32" ht="27" customHeight="1">
      <c r="B4" s="153" t="s">
        <v>2</v>
      </c>
      <c r="C4" s="153"/>
      <c r="D4" s="153"/>
      <c r="E4" s="153"/>
      <c r="F4" s="99" t="s">
        <v>3</v>
      </c>
      <c r="G4" s="99"/>
      <c r="H4" s="5" t="s">
        <v>4</v>
      </c>
      <c r="Y4" s="311"/>
      <c r="Z4" s="311"/>
      <c r="AA4" s="311"/>
      <c r="AB4" s="311"/>
      <c r="AC4" s="311"/>
      <c r="AD4" s="311"/>
      <c r="AE4" s="311"/>
      <c r="AF4" s="311"/>
    </row>
    <row r="5" spans="1:32" ht="34.5" customHeight="1">
      <c r="B5" s="315" t="s">
        <v>5</v>
      </c>
      <c r="C5" s="316"/>
      <c r="D5" s="317" t="s">
        <v>6</v>
      </c>
      <c r="E5" s="318"/>
      <c r="F5" s="318"/>
      <c r="G5" s="318"/>
      <c r="H5" s="318"/>
      <c r="I5" s="319"/>
      <c r="J5" s="315" t="s">
        <v>5</v>
      </c>
      <c r="K5" s="316"/>
      <c r="L5" s="317" t="s">
        <v>7</v>
      </c>
      <c r="M5" s="318"/>
      <c r="N5" s="318"/>
      <c r="O5" s="318"/>
      <c r="P5" s="318"/>
      <c r="Q5" s="319"/>
      <c r="R5" s="315" t="s">
        <v>5</v>
      </c>
      <c r="S5" s="316"/>
      <c r="T5" s="320" t="s">
        <v>7</v>
      </c>
      <c r="U5" s="320"/>
      <c r="V5" s="320"/>
      <c r="W5" s="320"/>
      <c r="X5" s="320"/>
      <c r="Y5" s="311"/>
      <c r="Z5" s="311"/>
      <c r="AA5" s="311"/>
      <c r="AB5" s="311"/>
      <c r="AC5" s="311"/>
      <c r="AD5" s="311"/>
      <c r="AE5" s="311"/>
      <c r="AF5" s="311"/>
    </row>
    <row r="6" spans="1:32" ht="34.5" customHeight="1">
      <c r="B6" s="295" t="s">
        <v>8</v>
      </c>
      <c r="C6" s="296"/>
      <c r="D6" s="299" t="s">
        <v>9</v>
      </c>
      <c r="E6" s="300"/>
      <c r="F6" s="300"/>
      <c r="G6" s="300"/>
      <c r="H6" s="300"/>
      <c r="I6" s="301"/>
      <c r="J6" s="305" t="s">
        <v>10</v>
      </c>
      <c r="K6" s="296"/>
      <c r="L6" s="306" t="s">
        <v>11</v>
      </c>
      <c r="M6" s="306"/>
      <c r="N6" s="306"/>
      <c r="O6" s="306"/>
      <c r="P6" s="306"/>
      <c r="Q6" s="306"/>
      <c r="R6" s="307" t="s">
        <v>12</v>
      </c>
      <c r="S6" s="307"/>
      <c r="T6" s="308" t="s">
        <v>13</v>
      </c>
      <c r="U6" s="309"/>
      <c r="V6" s="309"/>
      <c r="W6" s="309"/>
      <c r="X6" s="310"/>
      <c r="Y6" s="311"/>
      <c r="Z6" s="311"/>
      <c r="AA6" s="311"/>
      <c r="AB6" s="311"/>
      <c r="AC6" s="311"/>
      <c r="AD6" s="311"/>
      <c r="AE6" s="311"/>
      <c r="AF6" s="311"/>
    </row>
    <row r="7" spans="1:32" ht="34.5" customHeight="1">
      <c r="B7" s="297"/>
      <c r="C7" s="298"/>
      <c r="D7" s="302"/>
      <c r="E7" s="303"/>
      <c r="F7" s="303"/>
      <c r="G7" s="303"/>
      <c r="H7" s="303"/>
      <c r="I7" s="304"/>
      <c r="J7" s="307" t="s">
        <v>14</v>
      </c>
      <c r="K7" s="307"/>
      <c r="L7" s="306" t="s">
        <v>15</v>
      </c>
      <c r="M7" s="306"/>
      <c r="N7" s="306"/>
      <c r="O7" s="306"/>
      <c r="P7" s="306"/>
      <c r="Q7" s="306"/>
      <c r="R7" s="307" t="s">
        <v>16</v>
      </c>
      <c r="S7" s="307"/>
      <c r="T7" s="308" t="s">
        <v>17</v>
      </c>
      <c r="U7" s="309"/>
      <c r="V7" s="309"/>
      <c r="W7" s="309"/>
      <c r="X7" s="310"/>
      <c r="Y7" s="311"/>
      <c r="Z7" s="311"/>
      <c r="AA7" s="311"/>
      <c r="AB7" s="311"/>
      <c r="AC7" s="311"/>
      <c r="AD7" s="311"/>
      <c r="AE7" s="311"/>
      <c r="AF7" s="311"/>
    </row>
    <row r="8" spans="1:32" ht="28.5" customHeight="1">
      <c r="B8" s="6"/>
      <c r="C8" s="6"/>
      <c r="D8" s="7"/>
      <c r="I8" s="6"/>
      <c r="J8" s="6"/>
      <c r="K8" s="7"/>
      <c r="P8" s="6"/>
      <c r="Q8" s="6"/>
      <c r="R8" s="7"/>
    </row>
    <row r="9" spans="1:32" ht="28.5" customHeight="1">
      <c r="B9" s="6"/>
      <c r="C9" s="6"/>
      <c r="D9" s="7"/>
      <c r="I9" s="6"/>
      <c r="J9" s="6"/>
      <c r="K9" s="7"/>
      <c r="P9" s="6"/>
      <c r="Q9" s="6"/>
      <c r="R9" s="7"/>
    </row>
    <row r="10" spans="1:32" ht="28.5" customHeight="1">
      <c r="B10" s="6"/>
      <c r="C10" s="6"/>
      <c r="D10" s="7"/>
      <c r="I10" s="6"/>
      <c r="J10" s="6"/>
      <c r="K10" s="7"/>
      <c r="P10" s="6"/>
      <c r="Q10" s="6"/>
      <c r="R10" s="7"/>
    </row>
    <row r="11" spans="1:32" ht="28.5" customHeight="1">
      <c r="B11" s="6"/>
      <c r="C11" s="6"/>
      <c r="D11" s="7"/>
      <c r="I11" s="6"/>
      <c r="J11" s="6"/>
      <c r="K11" s="7"/>
      <c r="P11" s="6"/>
      <c r="Q11" s="6"/>
      <c r="R11" s="7"/>
    </row>
    <row r="12" spans="1:32" ht="28.5" customHeight="1">
      <c r="B12" s="6"/>
      <c r="C12" s="6"/>
      <c r="D12" s="7"/>
      <c r="I12" s="6"/>
      <c r="J12" s="6"/>
      <c r="K12" s="7"/>
      <c r="P12" s="6"/>
      <c r="Q12" s="6"/>
      <c r="R12" s="7"/>
    </row>
    <row r="13" spans="1:32" ht="28.5" customHeight="1">
      <c r="B13" s="6"/>
      <c r="C13" s="6"/>
      <c r="D13" s="7"/>
      <c r="I13" s="6"/>
      <c r="J13" s="6"/>
      <c r="K13" s="7"/>
      <c r="P13" s="6"/>
      <c r="Q13" s="6"/>
      <c r="R13" s="7"/>
    </row>
    <row r="14" spans="1:32" ht="28.5" customHeight="1">
      <c r="B14" s="6"/>
      <c r="C14" s="6"/>
      <c r="D14" s="7"/>
      <c r="I14" s="6"/>
      <c r="J14" s="6"/>
      <c r="K14" s="7"/>
      <c r="P14" s="6"/>
      <c r="Q14" s="6"/>
      <c r="R14" s="7"/>
    </row>
    <row r="15" spans="1:32" ht="28.5" customHeight="1">
      <c r="B15" s="6"/>
      <c r="C15" s="6"/>
      <c r="D15" s="7"/>
      <c r="I15" s="6"/>
      <c r="J15" s="6"/>
      <c r="K15" s="7"/>
      <c r="P15" s="6"/>
      <c r="Q15" s="6"/>
      <c r="R15" s="7"/>
    </row>
    <row r="16" spans="1:32" ht="28.5" customHeight="1">
      <c r="B16" s="6"/>
      <c r="C16" s="6"/>
      <c r="D16" s="7"/>
      <c r="I16" s="6"/>
      <c r="J16" s="6"/>
      <c r="K16" s="7"/>
      <c r="P16" s="6"/>
      <c r="Q16" s="6"/>
      <c r="R16" s="7"/>
    </row>
    <row r="17" spans="1:24" ht="28.5" customHeight="1">
      <c r="B17" s="6"/>
      <c r="C17" s="6"/>
      <c r="D17" s="7"/>
      <c r="I17" s="6"/>
      <c r="J17" s="6"/>
      <c r="K17" s="7"/>
      <c r="P17" s="6"/>
      <c r="Q17" s="6"/>
      <c r="R17" s="7"/>
    </row>
    <row r="18" spans="1:24" ht="28.5" customHeight="1">
      <c r="B18" s="6"/>
      <c r="C18" s="6"/>
      <c r="D18" s="7"/>
      <c r="I18" s="6"/>
      <c r="J18" s="6"/>
      <c r="K18" s="7"/>
      <c r="P18" s="6"/>
      <c r="Q18" s="6"/>
      <c r="R18" s="7"/>
    </row>
    <row r="19" spans="1:24" ht="28.5" customHeight="1">
      <c r="B19" s="6"/>
      <c r="C19" s="6"/>
      <c r="D19" s="7"/>
      <c r="I19" s="6"/>
      <c r="J19" s="6"/>
      <c r="K19" s="7"/>
      <c r="P19" s="6"/>
      <c r="Q19" s="6"/>
      <c r="R19" s="7"/>
    </row>
    <row r="20" spans="1:24" ht="28.5" customHeight="1">
      <c r="B20" s="6"/>
      <c r="C20" s="6"/>
      <c r="D20" s="7"/>
      <c r="I20" s="6"/>
      <c r="J20" s="6"/>
      <c r="K20" s="7"/>
      <c r="P20" s="6"/>
      <c r="Q20" s="6"/>
      <c r="R20" s="7"/>
    </row>
    <row r="21" spans="1:24" ht="28.5" customHeight="1">
      <c r="B21" s="6"/>
      <c r="C21" s="6"/>
      <c r="D21" s="7"/>
      <c r="I21" s="6"/>
      <c r="J21" s="6"/>
      <c r="K21" s="7"/>
      <c r="P21" s="6"/>
      <c r="Q21" s="6"/>
      <c r="R21" s="7"/>
    </row>
    <row r="22" spans="1:24" ht="28.5" customHeight="1">
      <c r="B22" s="6"/>
      <c r="C22" s="6"/>
      <c r="D22" s="7"/>
      <c r="I22" s="6"/>
      <c r="J22" s="6"/>
      <c r="K22" s="7"/>
      <c r="P22" s="6"/>
      <c r="Q22" s="6"/>
      <c r="R22" s="7"/>
    </row>
    <row r="23" spans="1:24" ht="28.5" customHeight="1">
      <c r="B23" s="6"/>
      <c r="C23" s="6"/>
      <c r="D23" s="7"/>
      <c r="I23" s="6"/>
      <c r="J23" s="6"/>
      <c r="K23" s="7"/>
      <c r="P23" s="6"/>
      <c r="Q23" s="6"/>
      <c r="R23" s="7"/>
    </row>
    <row r="24" spans="1:24" ht="28.5" customHeight="1">
      <c r="B24" s="6"/>
      <c r="C24" s="6"/>
      <c r="D24" s="7"/>
      <c r="I24" s="6"/>
      <c r="J24" s="6"/>
      <c r="K24" s="7"/>
      <c r="P24" s="6"/>
      <c r="Q24" s="6"/>
      <c r="R24" s="7"/>
    </row>
    <row r="25" spans="1:24" ht="5.25" customHeight="1">
      <c r="B25" s="8"/>
      <c r="C25" s="8"/>
      <c r="D25" s="8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10"/>
      <c r="R25" s="10"/>
      <c r="S25" s="10"/>
      <c r="T25" s="9"/>
      <c r="U25" s="9"/>
      <c r="V25" s="9"/>
    </row>
    <row r="26" spans="1:24" ht="39.5" customHeight="1">
      <c r="A26" s="11"/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3"/>
      <c r="S26" s="7"/>
    </row>
    <row r="27" spans="1:24" ht="32.25" customHeight="1">
      <c r="A27" s="14">
        <v>1</v>
      </c>
      <c r="B27" s="131" t="s">
        <v>18</v>
      </c>
      <c r="C27" s="132"/>
      <c r="D27" s="132"/>
      <c r="E27" s="133"/>
      <c r="F27" s="133"/>
      <c r="G27" s="15"/>
      <c r="H27" s="15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spans="1:24" ht="31.5" customHeight="1">
      <c r="A28" s="11"/>
      <c r="B28" s="11"/>
      <c r="C28" s="17"/>
      <c r="D28" s="18"/>
      <c r="E28" s="18"/>
      <c r="F28" s="18"/>
      <c r="G28" s="18"/>
      <c r="H28" s="18"/>
      <c r="I28" s="19"/>
      <c r="J28" s="19"/>
      <c r="K28" s="20"/>
      <c r="L28" s="21"/>
      <c r="M28" s="21"/>
      <c r="N28" s="12"/>
      <c r="O28" s="12"/>
      <c r="P28" s="12"/>
      <c r="Q28" s="4"/>
      <c r="R28" s="4"/>
      <c r="S28" s="4"/>
    </row>
    <row r="29" spans="1:24" ht="36.75" customHeight="1" thickBot="1">
      <c r="A29" s="11"/>
      <c r="B29" s="229" t="s">
        <v>19</v>
      </c>
      <c r="C29" s="294"/>
      <c r="D29" s="294"/>
      <c r="E29" s="294"/>
      <c r="F29" s="294"/>
      <c r="G29" s="294"/>
      <c r="H29" s="99" t="s">
        <v>3</v>
      </c>
      <c r="I29" s="99"/>
      <c r="J29" s="5" t="s">
        <v>4</v>
      </c>
      <c r="L29" s="22"/>
      <c r="M29" s="22"/>
    </row>
    <row r="30" spans="1:24" ht="29.25" customHeight="1">
      <c r="A30" s="11"/>
      <c r="B30" s="270" t="s">
        <v>20</v>
      </c>
      <c r="C30" s="271"/>
      <c r="D30" s="264" t="s">
        <v>21</v>
      </c>
      <c r="E30" s="265"/>
      <c r="F30" s="262" t="s">
        <v>22</v>
      </c>
      <c r="G30" s="263"/>
      <c r="H30" s="262" t="s">
        <v>23</v>
      </c>
      <c r="I30" s="263"/>
      <c r="J30" s="264" t="s">
        <v>24</v>
      </c>
      <c r="K30" s="265"/>
      <c r="L30" s="292" t="s">
        <v>25</v>
      </c>
      <c r="M30" s="293"/>
    </row>
    <row r="31" spans="1:24" ht="29.25" customHeight="1">
      <c r="A31" s="11"/>
      <c r="B31" s="286" t="s">
        <v>26</v>
      </c>
      <c r="C31" s="287"/>
      <c r="D31" s="288">
        <v>3634</v>
      </c>
      <c r="E31" s="289"/>
      <c r="F31" s="288">
        <v>3597</v>
      </c>
      <c r="G31" s="289"/>
      <c r="H31" s="288">
        <v>3556</v>
      </c>
      <c r="I31" s="289"/>
      <c r="J31" s="288">
        <v>3533</v>
      </c>
      <c r="K31" s="289"/>
      <c r="L31" s="290">
        <v>3492</v>
      </c>
      <c r="M31" s="291"/>
    </row>
    <row r="32" spans="1:24" ht="29.25" customHeight="1">
      <c r="A32" s="11"/>
      <c r="B32" s="286" t="s">
        <v>27</v>
      </c>
      <c r="C32" s="287"/>
      <c r="D32" s="288">
        <v>3962</v>
      </c>
      <c r="E32" s="289"/>
      <c r="F32" s="288">
        <v>3938</v>
      </c>
      <c r="G32" s="289"/>
      <c r="H32" s="288">
        <v>3873</v>
      </c>
      <c r="I32" s="289"/>
      <c r="J32" s="288">
        <v>3851</v>
      </c>
      <c r="K32" s="289"/>
      <c r="L32" s="290">
        <v>3809</v>
      </c>
      <c r="M32" s="291"/>
    </row>
    <row r="33" spans="1:24" ht="29.25" customHeight="1" thickBot="1">
      <c r="A33" s="11"/>
      <c r="B33" s="281" t="s">
        <v>28</v>
      </c>
      <c r="C33" s="282"/>
      <c r="D33" s="283">
        <f>SUM(D31:E32)</f>
        <v>7596</v>
      </c>
      <c r="E33" s="284"/>
      <c r="F33" s="283">
        <f t="shared" ref="F33" si="0">SUM(F31:G32)</f>
        <v>7535</v>
      </c>
      <c r="G33" s="284"/>
      <c r="H33" s="283">
        <f t="shared" ref="H33" si="1">SUM(H31:I32)</f>
        <v>7429</v>
      </c>
      <c r="I33" s="284"/>
      <c r="J33" s="283">
        <f t="shared" ref="J33" si="2">SUM(J31:K32)</f>
        <v>7384</v>
      </c>
      <c r="K33" s="284"/>
      <c r="L33" s="283">
        <f t="shared" ref="L33" si="3">SUM(L31:M32)</f>
        <v>7301</v>
      </c>
      <c r="M33" s="285"/>
    </row>
    <row r="34" spans="1:24" ht="29.25" customHeight="1" thickBot="1">
      <c r="A34" s="11"/>
      <c r="B34" s="275" t="s">
        <v>29</v>
      </c>
      <c r="C34" s="276"/>
      <c r="D34" s="277">
        <v>3217</v>
      </c>
      <c r="E34" s="278"/>
      <c r="F34" s="277">
        <v>3217</v>
      </c>
      <c r="G34" s="278"/>
      <c r="H34" s="277">
        <v>3246</v>
      </c>
      <c r="I34" s="278"/>
      <c r="J34" s="277">
        <v>3254</v>
      </c>
      <c r="K34" s="278"/>
      <c r="L34" s="279">
        <v>3294</v>
      </c>
      <c r="M34" s="280"/>
    </row>
    <row r="35" spans="1:24" ht="7.5" customHeight="1">
      <c r="A35" s="11"/>
      <c r="B35" s="11"/>
      <c r="C35" s="23"/>
      <c r="D35" s="24"/>
      <c r="E35" s="25"/>
      <c r="F35" s="24"/>
      <c r="G35" s="25"/>
      <c r="H35" s="26"/>
      <c r="I35" s="26"/>
      <c r="J35" s="26"/>
      <c r="K35" s="26"/>
      <c r="L35" s="26"/>
      <c r="M35" s="26"/>
    </row>
    <row r="36" spans="1:24" ht="29.25" customHeight="1" thickBot="1">
      <c r="B36" s="268" t="s">
        <v>30</v>
      </c>
      <c r="C36" s="268"/>
      <c r="D36" s="269"/>
      <c r="E36" s="269"/>
      <c r="F36" s="269"/>
      <c r="G36" s="269"/>
      <c r="H36" s="99" t="s">
        <v>3</v>
      </c>
      <c r="I36" s="99"/>
      <c r="J36" s="27" t="s">
        <v>4</v>
      </c>
      <c r="K36" s="26"/>
      <c r="P36" s="28"/>
      <c r="Q36" s="28"/>
      <c r="R36" s="4"/>
      <c r="S36" s="4"/>
      <c r="T36" s="4"/>
    </row>
    <row r="37" spans="1:24" ht="36" customHeight="1">
      <c r="B37" s="270" t="s">
        <v>20</v>
      </c>
      <c r="C37" s="271"/>
      <c r="D37" s="272" t="s">
        <v>21</v>
      </c>
      <c r="E37" s="265"/>
      <c r="F37" s="273" t="s">
        <v>31</v>
      </c>
      <c r="G37" s="274"/>
      <c r="H37" s="262" t="s">
        <v>22</v>
      </c>
      <c r="I37" s="263"/>
      <c r="J37" s="260" t="s">
        <v>31</v>
      </c>
      <c r="K37" s="261"/>
      <c r="L37" s="262" t="s">
        <v>23</v>
      </c>
      <c r="M37" s="263"/>
      <c r="N37" s="260" t="s">
        <v>31</v>
      </c>
      <c r="O37" s="261"/>
      <c r="P37" s="264" t="s">
        <v>24</v>
      </c>
      <c r="Q37" s="265"/>
      <c r="R37" s="266" t="s">
        <v>31</v>
      </c>
      <c r="S37" s="257"/>
      <c r="T37" s="267" t="s">
        <v>25</v>
      </c>
      <c r="U37" s="265"/>
      <c r="V37" s="256" t="s">
        <v>31</v>
      </c>
      <c r="W37" s="257"/>
    </row>
    <row r="38" spans="1:24" ht="25.5" customHeight="1">
      <c r="B38" s="258" t="s">
        <v>32</v>
      </c>
      <c r="C38" s="259"/>
      <c r="D38" s="254">
        <v>1135</v>
      </c>
      <c r="E38" s="255"/>
      <c r="F38" s="248">
        <f>D38/D$41</f>
        <v>0.14942074776198</v>
      </c>
      <c r="G38" s="249"/>
      <c r="H38" s="254">
        <v>1109</v>
      </c>
      <c r="I38" s="255"/>
      <c r="J38" s="248">
        <f>H38/H$41</f>
        <v>0.14717982747179828</v>
      </c>
      <c r="K38" s="249"/>
      <c r="L38" s="246">
        <v>1044</v>
      </c>
      <c r="M38" s="247"/>
      <c r="N38" s="248">
        <f>L38/L$41</f>
        <v>0.14053035401803743</v>
      </c>
      <c r="O38" s="249"/>
      <c r="P38" s="246">
        <v>1030</v>
      </c>
      <c r="Q38" s="247"/>
      <c r="R38" s="248">
        <f>P38/P$41</f>
        <v>0.1394907908992416</v>
      </c>
      <c r="S38" s="249"/>
      <c r="T38" s="246">
        <v>972</v>
      </c>
      <c r="U38" s="247"/>
      <c r="V38" s="248">
        <f>T38/$T$41</f>
        <v>0.13313244760991644</v>
      </c>
      <c r="W38" s="249"/>
    </row>
    <row r="39" spans="1:24" ht="25.5" customHeight="1">
      <c r="B39" s="252" t="s">
        <v>33</v>
      </c>
      <c r="C39" s="253"/>
      <c r="D39" s="254">
        <v>4413</v>
      </c>
      <c r="E39" s="255"/>
      <c r="F39" s="248">
        <f t="shared" ref="F39:F40" si="4">D39/D$41</f>
        <v>0.58096366508688779</v>
      </c>
      <c r="G39" s="249"/>
      <c r="H39" s="254">
        <v>4371</v>
      </c>
      <c r="I39" s="255"/>
      <c r="J39" s="248">
        <f t="shared" ref="J39:J40" si="5">H39/H$41</f>
        <v>0.58009289980092904</v>
      </c>
      <c r="K39" s="249"/>
      <c r="L39" s="246">
        <v>4295</v>
      </c>
      <c r="M39" s="247"/>
      <c r="N39" s="248">
        <f t="shared" ref="N39:N40" si="6">L39/L$41</f>
        <v>0.57813972270830527</v>
      </c>
      <c r="O39" s="249"/>
      <c r="P39" s="246">
        <v>4236</v>
      </c>
      <c r="Q39" s="247"/>
      <c r="R39" s="248">
        <f t="shared" ref="R39:R40" si="7">P39/P$41</f>
        <v>0.5736728060671723</v>
      </c>
      <c r="S39" s="249"/>
      <c r="T39" s="246">
        <v>4232</v>
      </c>
      <c r="U39" s="247"/>
      <c r="V39" s="248">
        <f t="shared" ref="V39:V40" si="8">T39/$T$41</f>
        <v>0.57964662375017117</v>
      </c>
      <c r="W39" s="249"/>
    </row>
    <row r="40" spans="1:24" ht="25.5" customHeight="1">
      <c r="B40" s="252" t="s">
        <v>34</v>
      </c>
      <c r="C40" s="253"/>
      <c r="D40" s="254">
        <v>2048</v>
      </c>
      <c r="E40" s="255"/>
      <c r="F40" s="248">
        <f t="shared" si="4"/>
        <v>0.26961558715113215</v>
      </c>
      <c r="G40" s="249"/>
      <c r="H40" s="254">
        <v>2055</v>
      </c>
      <c r="I40" s="255"/>
      <c r="J40" s="248">
        <f t="shared" si="5"/>
        <v>0.27272727272727271</v>
      </c>
      <c r="K40" s="249"/>
      <c r="L40" s="246">
        <v>2090</v>
      </c>
      <c r="M40" s="247"/>
      <c r="N40" s="248">
        <f t="shared" si="6"/>
        <v>0.2813299232736573</v>
      </c>
      <c r="O40" s="249"/>
      <c r="P40" s="246">
        <v>2118</v>
      </c>
      <c r="Q40" s="247"/>
      <c r="R40" s="248">
        <f t="shared" si="7"/>
        <v>0.28683640303358615</v>
      </c>
      <c r="S40" s="249"/>
      <c r="T40" s="246">
        <v>2097</v>
      </c>
      <c r="U40" s="247"/>
      <c r="V40" s="248">
        <f t="shared" si="8"/>
        <v>0.28722092863991233</v>
      </c>
      <c r="W40" s="249"/>
    </row>
    <row r="41" spans="1:24" ht="25.5" customHeight="1" thickBot="1">
      <c r="B41" s="250" t="s">
        <v>35</v>
      </c>
      <c r="C41" s="251"/>
      <c r="D41" s="241">
        <f>SUM(D38:E40)</f>
        <v>7596</v>
      </c>
      <c r="E41" s="242"/>
      <c r="F41" s="239"/>
      <c r="G41" s="240"/>
      <c r="H41" s="241">
        <f>SUM(H38:I40)</f>
        <v>7535</v>
      </c>
      <c r="I41" s="242"/>
      <c r="J41" s="239"/>
      <c r="K41" s="240"/>
      <c r="L41" s="241">
        <f>SUM(L38:M40)</f>
        <v>7429</v>
      </c>
      <c r="M41" s="242"/>
      <c r="N41" s="239"/>
      <c r="O41" s="240"/>
      <c r="P41" s="241">
        <f>SUM(P38:Q40)</f>
        <v>7384</v>
      </c>
      <c r="Q41" s="242"/>
      <c r="R41" s="243"/>
      <c r="S41" s="244"/>
      <c r="T41" s="241">
        <f>SUM(T38:U40)</f>
        <v>7301</v>
      </c>
      <c r="U41" s="242"/>
      <c r="V41" s="243"/>
      <c r="W41" s="244"/>
    </row>
    <row r="42" spans="1:24" ht="33" customHeight="1">
      <c r="B42" s="245"/>
      <c r="C42" s="245"/>
      <c r="D42" s="245"/>
      <c r="E42" s="245"/>
      <c r="F42" s="245"/>
      <c r="G42" s="245"/>
      <c r="H42" s="245"/>
      <c r="I42" s="245"/>
      <c r="J42" s="245"/>
      <c r="K42" s="245"/>
      <c r="L42" s="245"/>
      <c r="M42" s="245"/>
      <c r="N42" s="245"/>
      <c r="O42" s="245"/>
      <c r="P42" s="28"/>
      <c r="Q42" s="28"/>
      <c r="R42" s="4"/>
      <c r="S42" s="4"/>
      <c r="T42" s="4"/>
    </row>
    <row r="43" spans="1:24" ht="52.5" customHeight="1">
      <c r="A43" s="11"/>
      <c r="B43" s="11"/>
      <c r="C43" s="23"/>
      <c r="D43" s="11"/>
      <c r="E43" s="11"/>
      <c r="F43" s="11"/>
      <c r="G43" s="11"/>
      <c r="H43" s="29"/>
      <c r="I43" s="30"/>
      <c r="J43" s="11"/>
      <c r="K43" s="12"/>
      <c r="L43" s="12"/>
      <c r="M43" s="31"/>
      <c r="N43" s="31"/>
      <c r="O43" s="28"/>
      <c r="P43" s="28"/>
      <c r="Q43" s="4"/>
      <c r="R43" s="4"/>
      <c r="S43" s="4"/>
    </row>
    <row r="44" spans="1:24" ht="52.5" customHeight="1">
      <c r="A44" s="11"/>
      <c r="B44" s="11"/>
      <c r="C44" s="23"/>
      <c r="D44" s="11"/>
      <c r="E44" s="11"/>
      <c r="F44" s="11"/>
      <c r="G44" s="11"/>
      <c r="H44" s="29"/>
      <c r="I44" s="30"/>
      <c r="J44" s="11"/>
      <c r="K44" s="12"/>
      <c r="L44" s="12"/>
      <c r="M44" s="31"/>
      <c r="N44" s="31"/>
      <c r="O44" s="28"/>
      <c r="P44" s="28"/>
      <c r="Q44" s="4"/>
      <c r="R44" s="4"/>
      <c r="S44" s="4"/>
    </row>
    <row r="45" spans="1:24" ht="52.5" customHeight="1">
      <c r="A45" s="11"/>
      <c r="B45" s="11"/>
      <c r="C45" s="23"/>
      <c r="D45" s="11"/>
      <c r="E45" s="11"/>
      <c r="F45" s="11"/>
      <c r="G45" s="11"/>
      <c r="H45" s="29"/>
      <c r="I45" s="30"/>
      <c r="J45" s="11"/>
      <c r="K45" s="12"/>
      <c r="L45" s="12"/>
      <c r="M45" s="31"/>
      <c r="N45" s="31"/>
      <c r="O45" s="28"/>
      <c r="P45" s="28"/>
      <c r="Q45" s="4"/>
      <c r="R45" s="4"/>
      <c r="S45" s="4"/>
    </row>
    <row r="46" spans="1:24" ht="52.5" customHeight="1">
      <c r="A46" s="11"/>
      <c r="B46" s="11"/>
      <c r="C46" s="23"/>
      <c r="D46" s="11"/>
      <c r="E46" s="11"/>
      <c r="F46" s="11"/>
      <c r="G46" s="11"/>
      <c r="H46" s="29"/>
      <c r="I46" s="30"/>
      <c r="J46" s="11"/>
      <c r="K46" s="12"/>
      <c r="L46" s="12"/>
      <c r="M46" s="31"/>
      <c r="N46" s="31"/>
      <c r="O46" s="28"/>
      <c r="P46" s="28"/>
      <c r="Q46" s="4"/>
      <c r="R46" s="4"/>
      <c r="S46" s="4"/>
    </row>
    <row r="47" spans="1:24" ht="32.25" customHeight="1">
      <c r="A47" s="11"/>
      <c r="B47" s="11"/>
      <c r="C47" s="23"/>
      <c r="D47" s="11"/>
      <c r="E47" s="11"/>
      <c r="F47" s="11"/>
      <c r="G47" s="11"/>
      <c r="H47" s="29"/>
      <c r="I47" s="30"/>
      <c r="J47" s="11"/>
      <c r="K47" s="12"/>
      <c r="L47" s="12"/>
      <c r="M47" s="31"/>
      <c r="N47" s="31"/>
      <c r="O47" s="28"/>
      <c r="P47" s="28"/>
      <c r="Q47" s="4"/>
      <c r="R47" s="4"/>
      <c r="S47" s="4"/>
    </row>
    <row r="48" spans="1:24" ht="32.25" customHeight="1">
      <c r="A48" s="14">
        <v>2</v>
      </c>
      <c r="B48" s="131" t="s">
        <v>36</v>
      </c>
      <c r="C48" s="132"/>
      <c r="D48" s="132"/>
      <c r="E48" s="133"/>
      <c r="F48" s="133"/>
      <c r="G48" s="15"/>
      <c r="H48" s="15"/>
      <c r="I48" s="15"/>
      <c r="J48" s="15"/>
      <c r="K48" s="15"/>
      <c r="L48" s="32"/>
      <c r="M48" s="32"/>
      <c r="N48" s="32"/>
      <c r="O48" s="32"/>
      <c r="P48" s="32"/>
      <c r="Q48" s="32"/>
      <c r="R48" s="33"/>
      <c r="S48" s="34"/>
      <c r="T48" s="33"/>
      <c r="U48" s="34"/>
      <c r="V48" s="34"/>
      <c r="W48" s="16"/>
      <c r="X48" s="16"/>
    </row>
    <row r="49" spans="1:24" ht="21" customHeight="1">
      <c r="A49" s="35"/>
      <c r="B49" s="36"/>
      <c r="C49" s="37"/>
      <c r="D49" s="37"/>
      <c r="E49" s="38"/>
      <c r="F49" s="38"/>
      <c r="G49" s="11"/>
      <c r="H49" s="11"/>
      <c r="I49" s="11"/>
      <c r="J49" s="11"/>
      <c r="K49" s="11"/>
      <c r="L49" s="39"/>
      <c r="M49" s="39"/>
      <c r="N49" s="39"/>
      <c r="O49" s="39"/>
      <c r="P49" s="39"/>
      <c r="Q49" s="39"/>
      <c r="R49" s="40"/>
      <c r="S49" s="41"/>
      <c r="T49" s="40"/>
      <c r="U49" s="41"/>
      <c r="V49" s="41"/>
    </row>
    <row r="50" spans="1:24" ht="24.75" customHeight="1">
      <c r="A50" s="35"/>
      <c r="B50" s="234" t="s">
        <v>37</v>
      </c>
      <c r="C50" s="234"/>
      <c r="D50" s="234"/>
      <c r="E50" s="42"/>
      <c r="F50" s="42"/>
      <c r="G50" s="43"/>
      <c r="H50" s="43"/>
      <c r="I50" s="5"/>
      <c r="J50" s="11"/>
      <c r="K50" s="11"/>
      <c r="L50" s="39"/>
      <c r="M50" s="39"/>
      <c r="N50" s="39"/>
      <c r="O50" s="39"/>
      <c r="P50" s="39"/>
      <c r="Q50" s="39"/>
      <c r="R50" s="40"/>
      <c r="S50" s="41"/>
      <c r="T50" s="40"/>
      <c r="U50" s="41"/>
      <c r="V50" s="41"/>
    </row>
    <row r="51" spans="1:24" ht="32.25" customHeight="1">
      <c r="A51" s="44"/>
      <c r="B51" s="235" t="s">
        <v>38</v>
      </c>
      <c r="C51" s="235"/>
      <c r="D51" s="235" t="s">
        <v>39</v>
      </c>
      <c r="E51" s="236"/>
      <c r="F51" s="236"/>
      <c r="G51" s="236"/>
      <c r="H51" s="236"/>
      <c r="I51" s="236"/>
      <c r="J51" s="236" t="s">
        <v>40</v>
      </c>
      <c r="K51" s="236"/>
      <c r="L51" s="237" t="s">
        <v>41</v>
      </c>
      <c r="M51" s="238"/>
      <c r="N51" s="238"/>
      <c r="O51" s="238"/>
      <c r="P51" s="238"/>
      <c r="Q51" s="238"/>
      <c r="R51" s="226"/>
      <c r="S51" s="227"/>
      <c r="T51" s="228"/>
      <c r="U51" s="228"/>
      <c r="V51" s="228"/>
      <c r="W51" s="228"/>
      <c r="X51" s="228"/>
    </row>
    <row r="52" spans="1:24" ht="18" customHeight="1">
      <c r="A52" s="11"/>
      <c r="B52" s="11"/>
      <c r="C52" s="23"/>
      <c r="D52" s="11"/>
      <c r="E52" s="11"/>
      <c r="I52" s="30"/>
      <c r="J52" s="11"/>
      <c r="K52" s="12"/>
      <c r="L52" s="12"/>
      <c r="M52" s="31"/>
      <c r="N52" s="31"/>
      <c r="O52" s="28"/>
      <c r="P52" s="28"/>
      <c r="Q52" s="4"/>
      <c r="R52" s="4"/>
      <c r="S52" s="4"/>
    </row>
    <row r="53" spans="1:24" ht="29.5" customHeight="1" thickBot="1">
      <c r="B53" s="229" t="s">
        <v>42</v>
      </c>
      <c r="C53" s="229"/>
      <c r="D53" s="229"/>
      <c r="E53" s="229"/>
      <c r="F53" s="99" t="s">
        <v>3</v>
      </c>
      <c r="G53" s="99"/>
      <c r="H53" s="5" t="s">
        <v>4</v>
      </c>
      <c r="I53" s="45"/>
      <c r="J53" s="11"/>
    </row>
    <row r="54" spans="1:24" ht="35.25" customHeight="1">
      <c r="B54" s="46" t="s">
        <v>20</v>
      </c>
      <c r="C54" s="230" t="s">
        <v>43</v>
      </c>
      <c r="D54" s="231"/>
      <c r="E54" s="232" t="s">
        <v>44</v>
      </c>
      <c r="F54" s="231"/>
      <c r="G54" s="232" t="s">
        <v>45</v>
      </c>
      <c r="H54" s="231"/>
      <c r="I54" s="233" t="s">
        <v>46</v>
      </c>
      <c r="J54" s="233"/>
      <c r="K54" s="233" t="s">
        <v>47</v>
      </c>
      <c r="L54" s="233"/>
      <c r="M54" s="233" t="s">
        <v>48</v>
      </c>
      <c r="N54" s="232"/>
      <c r="O54" s="222" t="s">
        <v>49</v>
      </c>
      <c r="P54" s="223"/>
      <c r="Q54" s="224" t="s">
        <v>35</v>
      </c>
      <c r="R54" s="225"/>
    </row>
    <row r="55" spans="1:24" ht="35.5" customHeight="1">
      <c r="A55" s="13"/>
      <c r="B55" s="47" t="s">
        <v>21</v>
      </c>
      <c r="C55" s="219">
        <v>59</v>
      </c>
      <c r="D55" s="220"/>
      <c r="E55" s="219">
        <v>72</v>
      </c>
      <c r="F55" s="220"/>
      <c r="G55" s="219">
        <v>56</v>
      </c>
      <c r="H55" s="220"/>
      <c r="I55" s="219">
        <v>72</v>
      </c>
      <c r="J55" s="220"/>
      <c r="K55" s="221">
        <v>77</v>
      </c>
      <c r="L55" s="221"/>
      <c r="M55" s="219">
        <v>74</v>
      </c>
      <c r="N55" s="220"/>
      <c r="O55" s="215">
        <v>16</v>
      </c>
      <c r="P55" s="216"/>
      <c r="Q55" s="217">
        <f t="shared" ref="Q55:Q59" si="9">SUM(C55+E55+G55+I55+K55+M55)</f>
        <v>410</v>
      </c>
      <c r="R55" s="218"/>
    </row>
    <row r="56" spans="1:24" ht="35.25" customHeight="1">
      <c r="A56" s="13"/>
      <c r="B56" s="48" t="s">
        <v>22</v>
      </c>
      <c r="C56" s="219">
        <v>61</v>
      </c>
      <c r="D56" s="220"/>
      <c r="E56" s="219">
        <v>59</v>
      </c>
      <c r="F56" s="220"/>
      <c r="G56" s="219">
        <v>74</v>
      </c>
      <c r="H56" s="220"/>
      <c r="I56" s="219">
        <v>55</v>
      </c>
      <c r="J56" s="220"/>
      <c r="K56" s="221">
        <v>73</v>
      </c>
      <c r="L56" s="221"/>
      <c r="M56" s="221">
        <v>80</v>
      </c>
      <c r="N56" s="221"/>
      <c r="O56" s="215">
        <v>20</v>
      </c>
      <c r="P56" s="216"/>
      <c r="Q56" s="217">
        <f t="shared" si="9"/>
        <v>402</v>
      </c>
      <c r="R56" s="218"/>
    </row>
    <row r="57" spans="1:24" ht="35.25" customHeight="1">
      <c r="A57" s="13"/>
      <c r="B57" s="49" t="s">
        <v>23</v>
      </c>
      <c r="C57" s="219">
        <v>64</v>
      </c>
      <c r="D57" s="220"/>
      <c r="E57" s="219">
        <v>60</v>
      </c>
      <c r="F57" s="220"/>
      <c r="G57" s="219">
        <v>59</v>
      </c>
      <c r="H57" s="220"/>
      <c r="I57" s="219">
        <v>74</v>
      </c>
      <c r="J57" s="220"/>
      <c r="K57" s="219">
        <v>57</v>
      </c>
      <c r="L57" s="220"/>
      <c r="M57" s="221">
        <v>74</v>
      </c>
      <c r="N57" s="221"/>
      <c r="O57" s="215">
        <v>17</v>
      </c>
      <c r="P57" s="216"/>
      <c r="Q57" s="217">
        <f t="shared" si="9"/>
        <v>388</v>
      </c>
      <c r="R57" s="218"/>
    </row>
    <row r="58" spans="1:24" ht="35.25" customHeight="1">
      <c r="A58" s="13"/>
      <c r="B58" s="47" t="s">
        <v>24</v>
      </c>
      <c r="C58" s="212">
        <v>51</v>
      </c>
      <c r="D58" s="213"/>
      <c r="E58" s="212">
        <v>63</v>
      </c>
      <c r="F58" s="213"/>
      <c r="G58" s="212">
        <v>57</v>
      </c>
      <c r="H58" s="213"/>
      <c r="I58" s="212">
        <v>60</v>
      </c>
      <c r="J58" s="213"/>
      <c r="K58" s="214">
        <v>75</v>
      </c>
      <c r="L58" s="214"/>
      <c r="M58" s="214">
        <v>57</v>
      </c>
      <c r="N58" s="214"/>
      <c r="O58" s="201">
        <v>19</v>
      </c>
      <c r="P58" s="202"/>
      <c r="Q58" s="203">
        <f t="shared" si="9"/>
        <v>363</v>
      </c>
      <c r="R58" s="204"/>
    </row>
    <row r="59" spans="1:24" ht="35.25" customHeight="1" thickBot="1">
      <c r="A59" s="13"/>
      <c r="B59" s="50" t="s">
        <v>25</v>
      </c>
      <c r="C59" s="205">
        <v>50</v>
      </c>
      <c r="D59" s="206"/>
      <c r="E59" s="205">
        <v>53</v>
      </c>
      <c r="F59" s="206"/>
      <c r="G59" s="205">
        <v>65</v>
      </c>
      <c r="H59" s="206"/>
      <c r="I59" s="205">
        <v>58</v>
      </c>
      <c r="J59" s="206"/>
      <c r="K59" s="205">
        <v>62</v>
      </c>
      <c r="L59" s="206"/>
      <c r="M59" s="207">
        <v>77</v>
      </c>
      <c r="N59" s="207"/>
      <c r="O59" s="208">
        <v>21</v>
      </c>
      <c r="P59" s="209"/>
      <c r="Q59" s="210">
        <f t="shared" si="9"/>
        <v>365</v>
      </c>
      <c r="R59" s="211"/>
    </row>
    <row r="60" spans="1:24" ht="23" customHeight="1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"/>
    </row>
    <row r="61" spans="1:24" ht="29.25" customHeight="1">
      <c r="B61" s="199" t="s">
        <v>50</v>
      </c>
      <c r="C61" s="146"/>
      <c r="D61" s="146"/>
      <c r="E61" s="146"/>
      <c r="F61" s="146"/>
      <c r="G61" s="146"/>
      <c r="H61" s="99" t="s">
        <v>3</v>
      </c>
      <c r="I61" s="99"/>
      <c r="J61" s="5" t="s">
        <v>4</v>
      </c>
    </row>
    <row r="62" spans="1:24" ht="24" customHeight="1">
      <c r="B62" s="200" t="s">
        <v>51</v>
      </c>
      <c r="C62" s="200"/>
      <c r="D62" s="200"/>
      <c r="E62" s="200"/>
      <c r="F62" s="200" t="s">
        <v>52</v>
      </c>
      <c r="G62" s="200"/>
      <c r="H62" s="200"/>
      <c r="I62" s="200"/>
      <c r="J62" s="200"/>
      <c r="K62" s="200"/>
      <c r="L62" s="200"/>
      <c r="M62" s="200" t="s">
        <v>53</v>
      </c>
      <c r="N62" s="200"/>
      <c r="O62" s="200"/>
      <c r="P62" s="200" t="s">
        <v>54</v>
      </c>
      <c r="Q62" s="200"/>
    </row>
    <row r="63" spans="1:24" ht="24" customHeight="1">
      <c r="B63" s="196" t="s">
        <v>55</v>
      </c>
      <c r="C63" s="196"/>
      <c r="D63" s="196"/>
      <c r="E63" s="196"/>
      <c r="F63" s="196" t="s">
        <v>56</v>
      </c>
      <c r="G63" s="196"/>
      <c r="H63" s="196"/>
      <c r="I63" s="196"/>
      <c r="J63" s="196"/>
      <c r="K63" s="196"/>
      <c r="L63" s="196"/>
      <c r="M63" s="197">
        <v>250</v>
      </c>
      <c r="N63" s="197"/>
      <c r="O63" s="197"/>
      <c r="P63" s="197" t="s">
        <v>57</v>
      </c>
      <c r="Q63" s="197"/>
    </row>
    <row r="64" spans="1:24" ht="21" customHeight="1"/>
    <row r="65" spans="1:24" ht="28.5" customHeight="1">
      <c r="A65" s="14">
        <v>3</v>
      </c>
      <c r="B65" s="131" t="s">
        <v>58</v>
      </c>
      <c r="C65" s="132"/>
      <c r="D65" s="132"/>
      <c r="E65" s="133"/>
      <c r="F65" s="133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2"/>
      <c r="R65" s="16"/>
      <c r="S65" s="53"/>
      <c r="T65" s="16"/>
      <c r="U65" s="16"/>
      <c r="V65" s="16"/>
      <c r="W65" s="16"/>
      <c r="X65" s="16"/>
    </row>
    <row r="66" spans="1:24" ht="30" customHeight="1">
      <c r="A66" s="11"/>
      <c r="B66" s="11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3"/>
      <c r="S66" s="7"/>
    </row>
    <row r="67" spans="1:24" ht="28.5" customHeight="1">
      <c r="A67" s="11"/>
      <c r="B67" s="153" t="s">
        <v>59</v>
      </c>
      <c r="C67" s="154"/>
      <c r="D67" s="154"/>
      <c r="E67" s="154"/>
      <c r="F67" s="198" t="s">
        <v>60</v>
      </c>
      <c r="G67" s="198"/>
      <c r="H67" s="198"/>
      <c r="I67" s="198"/>
      <c r="J67" s="198"/>
      <c r="K67" s="198"/>
      <c r="L67" s="198"/>
      <c r="M67" s="198"/>
      <c r="N67" s="198"/>
      <c r="O67" s="198"/>
      <c r="P67" s="99" t="s">
        <v>3</v>
      </c>
      <c r="Q67" s="99"/>
      <c r="R67" s="5" t="s">
        <v>4</v>
      </c>
      <c r="S67" s="54"/>
      <c r="T67" s="54"/>
      <c r="U67" s="54"/>
    </row>
    <row r="68" spans="1:24" ht="28.5" customHeight="1">
      <c r="A68" s="11"/>
      <c r="B68" s="193" t="s">
        <v>61</v>
      </c>
      <c r="C68" s="194"/>
      <c r="D68" s="194"/>
      <c r="E68" s="194"/>
      <c r="F68" s="194"/>
      <c r="G68" s="194"/>
      <c r="H68" s="194"/>
      <c r="I68" s="195"/>
      <c r="J68" s="100" t="s">
        <v>62</v>
      </c>
      <c r="K68" s="100"/>
      <c r="L68" s="100"/>
      <c r="M68" s="100"/>
      <c r="N68" s="100"/>
      <c r="O68" s="100"/>
      <c r="P68" s="193" t="s">
        <v>63</v>
      </c>
      <c r="Q68" s="195"/>
      <c r="R68" s="7"/>
    </row>
    <row r="69" spans="1:24" ht="28.5" customHeight="1">
      <c r="A69" s="11"/>
      <c r="B69" s="190" t="s">
        <v>64</v>
      </c>
      <c r="C69" s="191"/>
      <c r="D69" s="191"/>
      <c r="E69" s="191"/>
      <c r="F69" s="191"/>
      <c r="G69" s="191"/>
      <c r="H69" s="191"/>
      <c r="I69" s="192"/>
      <c r="J69" s="150" t="s">
        <v>65</v>
      </c>
      <c r="K69" s="150"/>
      <c r="L69" s="150"/>
      <c r="M69" s="150"/>
      <c r="N69" s="150"/>
      <c r="O69" s="150"/>
      <c r="P69" s="185">
        <v>182</v>
      </c>
      <c r="Q69" s="186"/>
    </row>
    <row r="70" spans="1:24" ht="28.5" customHeight="1">
      <c r="A70" s="11"/>
      <c r="B70" s="190" t="s">
        <v>66</v>
      </c>
      <c r="C70" s="191"/>
      <c r="D70" s="191"/>
      <c r="E70" s="191"/>
      <c r="F70" s="191"/>
      <c r="G70" s="191"/>
      <c r="H70" s="191"/>
      <c r="I70" s="192"/>
      <c r="J70" s="139" t="s">
        <v>67</v>
      </c>
      <c r="K70" s="150"/>
      <c r="L70" s="150"/>
      <c r="M70" s="150"/>
      <c r="N70" s="150"/>
      <c r="O70" s="150"/>
      <c r="P70" s="185">
        <v>218</v>
      </c>
      <c r="Q70" s="186"/>
    </row>
    <row r="71" spans="1:24" ht="28.5" customHeight="1">
      <c r="A71" s="11"/>
      <c r="B71" s="190" t="s">
        <v>68</v>
      </c>
      <c r="C71" s="191"/>
      <c r="D71" s="191"/>
      <c r="E71" s="191"/>
      <c r="F71" s="191"/>
      <c r="G71" s="191"/>
      <c r="H71" s="191"/>
      <c r="I71" s="192"/>
      <c r="J71" s="150" t="s">
        <v>69</v>
      </c>
      <c r="K71" s="150"/>
      <c r="L71" s="150"/>
      <c r="M71" s="150"/>
      <c r="N71" s="150"/>
      <c r="O71" s="150"/>
      <c r="P71" s="185">
        <v>281</v>
      </c>
      <c r="Q71" s="186"/>
    </row>
    <row r="72" spans="1:24" ht="52.5" customHeight="1">
      <c r="A72" s="11"/>
      <c r="B72" s="190" t="s">
        <v>70</v>
      </c>
      <c r="C72" s="191"/>
      <c r="D72" s="191"/>
      <c r="E72" s="191"/>
      <c r="F72" s="191"/>
      <c r="G72" s="191"/>
      <c r="H72" s="191"/>
      <c r="I72" s="192"/>
      <c r="J72" s="139" t="s">
        <v>71</v>
      </c>
      <c r="K72" s="150"/>
      <c r="L72" s="150"/>
      <c r="M72" s="150"/>
      <c r="N72" s="150"/>
      <c r="O72" s="150"/>
      <c r="P72" s="185">
        <v>159</v>
      </c>
      <c r="Q72" s="186"/>
    </row>
    <row r="73" spans="1:24" ht="37" customHeight="1">
      <c r="A73" s="11"/>
      <c r="B73" s="190" t="s">
        <v>72</v>
      </c>
      <c r="C73" s="191"/>
      <c r="D73" s="191"/>
      <c r="E73" s="191"/>
      <c r="F73" s="191"/>
      <c r="G73" s="191"/>
      <c r="H73" s="191"/>
      <c r="I73" s="192"/>
      <c r="J73" s="139" t="s">
        <v>73</v>
      </c>
      <c r="K73" s="150"/>
      <c r="L73" s="150"/>
      <c r="M73" s="150"/>
      <c r="N73" s="150"/>
      <c r="O73" s="150"/>
      <c r="P73" s="185">
        <v>137</v>
      </c>
      <c r="Q73" s="186"/>
    </row>
    <row r="74" spans="1:24" ht="28.5" customHeight="1">
      <c r="A74" s="11"/>
      <c r="B74" s="184" t="s">
        <v>74</v>
      </c>
      <c r="C74" s="184"/>
      <c r="D74" s="184"/>
      <c r="E74" s="184"/>
      <c r="F74" s="184"/>
      <c r="G74" s="184"/>
      <c r="H74" s="184"/>
      <c r="I74" s="184"/>
      <c r="J74" s="150" t="s">
        <v>75</v>
      </c>
      <c r="K74" s="150"/>
      <c r="L74" s="150"/>
      <c r="M74" s="150"/>
      <c r="N74" s="150"/>
      <c r="O74" s="150"/>
      <c r="P74" s="185">
        <v>33</v>
      </c>
      <c r="Q74" s="186"/>
    </row>
    <row r="75" spans="1:24" ht="28.5" customHeight="1">
      <c r="A75" s="11"/>
      <c r="B75" s="187"/>
      <c r="C75" s="187"/>
      <c r="D75" s="187"/>
      <c r="E75" s="187"/>
      <c r="F75" s="187"/>
      <c r="G75" s="187"/>
      <c r="H75" s="187"/>
      <c r="I75" s="187"/>
      <c r="J75" s="181" t="s">
        <v>76</v>
      </c>
      <c r="K75" s="181"/>
      <c r="L75" s="181"/>
      <c r="M75" s="181"/>
      <c r="N75" s="181"/>
      <c r="O75" s="181"/>
      <c r="P75" s="188">
        <f>SUM(P69:Q74)</f>
        <v>1010</v>
      </c>
      <c r="Q75" s="189"/>
    </row>
    <row r="76" spans="1:24" ht="28.5" customHeight="1">
      <c r="A76" s="11"/>
      <c r="B76" s="180"/>
      <c r="C76" s="180"/>
      <c r="D76" s="180"/>
      <c r="E76" s="180"/>
      <c r="F76" s="180"/>
      <c r="G76" s="180"/>
      <c r="H76" s="180"/>
      <c r="I76" s="180"/>
      <c r="J76" s="181" t="s">
        <v>77</v>
      </c>
      <c r="K76" s="181"/>
      <c r="L76" s="181"/>
      <c r="M76" s="181"/>
      <c r="N76" s="181"/>
      <c r="O76" s="181"/>
      <c r="P76" s="182">
        <f>SUM(P75)/L34</f>
        <v>0.30661809350333941</v>
      </c>
      <c r="Q76" s="183"/>
    </row>
    <row r="77" spans="1:24" ht="28.5" customHeight="1">
      <c r="A77" s="11"/>
      <c r="B77" s="55"/>
      <c r="C77" s="55"/>
      <c r="D77" s="55"/>
      <c r="E77" s="55"/>
      <c r="F77" s="55"/>
      <c r="G77" s="55"/>
      <c r="H77" s="55"/>
      <c r="I77" s="55"/>
      <c r="J77" s="56"/>
      <c r="K77" s="56"/>
      <c r="L77" s="56"/>
      <c r="M77" s="56"/>
      <c r="N77" s="56"/>
      <c r="O77" s="56"/>
      <c r="P77" s="57"/>
      <c r="Q77" s="57"/>
    </row>
    <row r="78" spans="1:24" ht="28.5" customHeight="1">
      <c r="A78" s="11"/>
      <c r="B78" s="140" t="s">
        <v>78</v>
      </c>
      <c r="C78" s="141"/>
      <c r="D78" s="141"/>
      <c r="E78" s="141"/>
      <c r="F78" s="141"/>
      <c r="G78" s="141"/>
      <c r="H78" s="99" t="s">
        <v>3</v>
      </c>
      <c r="I78" s="99"/>
      <c r="J78" s="5" t="s">
        <v>4</v>
      </c>
      <c r="K78" s="56"/>
      <c r="L78" s="56"/>
      <c r="M78" s="56"/>
      <c r="N78" s="56"/>
      <c r="O78" s="56"/>
      <c r="P78" s="57"/>
      <c r="Q78" s="57"/>
    </row>
    <row r="79" spans="1:24" ht="28.5" customHeight="1">
      <c r="A79" s="11"/>
      <c r="B79" s="138" t="s">
        <v>79</v>
      </c>
      <c r="C79" s="138"/>
      <c r="D79" s="138"/>
      <c r="E79" s="138"/>
      <c r="F79" s="138"/>
      <c r="G79" s="138"/>
      <c r="H79" s="138"/>
      <c r="I79" s="138"/>
      <c r="J79" s="100" t="s">
        <v>80</v>
      </c>
      <c r="K79" s="100"/>
      <c r="L79" s="100"/>
      <c r="M79" s="100"/>
      <c r="N79" s="100"/>
      <c r="O79" s="175" t="s">
        <v>81</v>
      </c>
      <c r="P79" s="175"/>
      <c r="Q79" s="175"/>
      <c r="R79" s="175"/>
      <c r="S79" s="175"/>
      <c r="T79" s="100" t="s">
        <v>82</v>
      </c>
      <c r="U79" s="100"/>
      <c r="V79" s="100"/>
    </row>
    <row r="80" spans="1:24" ht="28.5" customHeight="1">
      <c r="A80" s="11"/>
      <c r="B80" s="96" t="s">
        <v>83</v>
      </c>
      <c r="C80" s="176"/>
      <c r="D80" s="176"/>
      <c r="E80" s="176"/>
      <c r="F80" s="176"/>
      <c r="G80" s="176"/>
      <c r="H80" s="176"/>
      <c r="I80" s="176"/>
      <c r="J80" s="176" t="s">
        <v>84</v>
      </c>
      <c r="K80" s="176"/>
      <c r="L80" s="176"/>
      <c r="M80" s="176"/>
      <c r="N80" s="176"/>
      <c r="O80" s="177" t="s">
        <v>85</v>
      </c>
      <c r="P80" s="178"/>
      <c r="Q80" s="178"/>
      <c r="R80" s="178"/>
      <c r="S80" s="178"/>
      <c r="T80" s="96" t="s">
        <v>86</v>
      </c>
      <c r="U80" s="96"/>
      <c r="V80" s="96"/>
    </row>
    <row r="81" spans="1:24" ht="28.5" customHeight="1">
      <c r="A81" s="11"/>
      <c r="B81" s="58"/>
      <c r="C81" s="59"/>
      <c r="D81" s="59"/>
      <c r="E81" s="59"/>
      <c r="F81" s="59"/>
      <c r="G81" s="59"/>
      <c r="H81" s="59"/>
      <c r="I81" s="59"/>
      <c r="J81" s="60"/>
      <c r="K81" s="60"/>
      <c r="L81" s="60"/>
      <c r="M81" s="60"/>
      <c r="N81" s="60"/>
      <c r="O81" s="61"/>
      <c r="P81" s="61"/>
      <c r="Q81" s="61"/>
      <c r="R81" s="61"/>
      <c r="S81" s="61"/>
      <c r="T81" s="62"/>
      <c r="U81" s="62"/>
      <c r="V81" s="62"/>
    </row>
    <row r="82" spans="1:24" ht="28.5" customHeight="1">
      <c r="A82" s="11"/>
      <c r="B82" s="140" t="s">
        <v>87</v>
      </c>
      <c r="C82" s="141"/>
      <c r="D82" s="141"/>
      <c r="E82" s="141"/>
      <c r="F82" s="141"/>
      <c r="G82" s="141"/>
      <c r="H82" s="141"/>
      <c r="I82" s="141"/>
      <c r="J82" s="179" t="s">
        <v>3</v>
      </c>
      <c r="K82" s="179"/>
      <c r="L82" s="5" t="s">
        <v>4</v>
      </c>
      <c r="M82" s="60"/>
      <c r="N82" s="60"/>
    </row>
    <row r="83" spans="1:24" ht="28.5" customHeight="1">
      <c r="A83" s="11"/>
      <c r="B83" s="138" t="s">
        <v>79</v>
      </c>
      <c r="C83" s="100"/>
      <c r="D83" s="100"/>
      <c r="E83" s="100"/>
      <c r="F83" s="100"/>
      <c r="G83" s="100"/>
      <c r="H83" s="100"/>
      <c r="I83" s="100"/>
      <c r="J83" s="63"/>
      <c r="K83" s="60"/>
      <c r="L83" s="60"/>
      <c r="M83" s="60"/>
      <c r="N83" s="60"/>
      <c r="O83" s="164" t="s">
        <v>88</v>
      </c>
      <c r="P83" s="174"/>
      <c r="Q83" s="174"/>
      <c r="R83" s="174"/>
      <c r="S83" s="174"/>
      <c r="T83" s="174"/>
      <c r="U83" s="174"/>
      <c r="V83" s="99" t="s">
        <v>3</v>
      </c>
      <c r="W83" s="99"/>
      <c r="X83" s="5" t="s">
        <v>4</v>
      </c>
    </row>
    <row r="84" spans="1:24" ht="28.5" customHeight="1">
      <c r="A84" s="11"/>
      <c r="B84" s="168" t="s">
        <v>89</v>
      </c>
      <c r="C84" s="169"/>
      <c r="D84" s="169"/>
      <c r="E84" s="169"/>
      <c r="F84" s="169"/>
      <c r="G84" s="169"/>
      <c r="H84" s="169"/>
      <c r="I84" s="170"/>
      <c r="J84" s="60"/>
      <c r="K84" s="60"/>
      <c r="L84" s="60"/>
      <c r="M84" s="60"/>
      <c r="N84" s="60"/>
      <c r="O84" s="165" t="s">
        <v>79</v>
      </c>
      <c r="P84" s="166"/>
      <c r="Q84" s="166"/>
      <c r="R84" s="166"/>
      <c r="S84" s="166"/>
      <c r="T84" s="175" t="s">
        <v>90</v>
      </c>
      <c r="U84" s="175"/>
      <c r="V84" s="175"/>
      <c r="W84" s="175"/>
      <c r="X84" s="175"/>
    </row>
    <row r="85" spans="1:24" ht="28.5" customHeight="1">
      <c r="A85" s="11"/>
      <c r="B85" s="168" t="s">
        <v>91</v>
      </c>
      <c r="C85" s="169"/>
      <c r="D85" s="169"/>
      <c r="E85" s="169"/>
      <c r="F85" s="169"/>
      <c r="G85" s="169"/>
      <c r="H85" s="169"/>
      <c r="I85" s="170"/>
      <c r="J85" s="60"/>
      <c r="K85" s="60"/>
      <c r="L85" s="60"/>
      <c r="M85" s="60"/>
      <c r="N85" s="60"/>
      <c r="O85" s="161" t="s">
        <v>86</v>
      </c>
      <c r="P85" s="162"/>
      <c r="Q85" s="162"/>
      <c r="R85" s="162"/>
      <c r="S85" s="162"/>
      <c r="T85" s="163" t="s">
        <v>86</v>
      </c>
      <c r="U85" s="163"/>
      <c r="V85" s="163"/>
      <c r="W85" s="163"/>
      <c r="X85" s="163"/>
    </row>
    <row r="86" spans="1:24" ht="28.5" customHeight="1">
      <c r="A86" s="11"/>
      <c r="B86" s="62"/>
      <c r="C86" s="62"/>
      <c r="D86" s="62"/>
      <c r="E86" s="62"/>
      <c r="F86" s="62"/>
      <c r="G86" s="62"/>
      <c r="H86" s="62"/>
      <c r="I86" s="62"/>
      <c r="J86" s="60"/>
      <c r="K86" s="60"/>
      <c r="L86" s="60"/>
      <c r="M86" s="60"/>
      <c r="N86" s="60"/>
    </row>
    <row r="87" spans="1:24" ht="28.5" customHeight="1">
      <c r="A87" s="11"/>
      <c r="B87" s="153" t="s">
        <v>92</v>
      </c>
      <c r="C87" s="154"/>
      <c r="D87" s="154"/>
      <c r="E87" s="154"/>
      <c r="F87" s="154"/>
      <c r="G87" s="99" t="s">
        <v>3</v>
      </c>
      <c r="H87" s="99"/>
      <c r="I87" s="5" t="s">
        <v>4</v>
      </c>
      <c r="J87" s="60"/>
      <c r="K87" s="60"/>
      <c r="L87" s="60"/>
      <c r="M87" s="60"/>
      <c r="N87" s="60"/>
    </row>
    <row r="88" spans="1:24" ht="28.5" customHeight="1">
      <c r="A88" s="11"/>
      <c r="B88" s="138" t="s">
        <v>79</v>
      </c>
      <c r="C88" s="100"/>
      <c r="D88" s="100"/>
      <c r="E88" s="100"/>
      <c r="F88" s="100"/>
      <c r="G88" s="100"/>
      <c r="H88" s="100" t="s">
        <v>93</v>
      </c>
      <c r="I88" s="100"/>
      <c r="J88" s="100"/>
      <c r="K88" s="100"/>
      <c r="L88" s="100"/>
      <c r="M88" s="100"/>
      <c r="N88" s="60"/>
      <c r="O88" s="164" t="s">
        <v>94</v>
      </c>
      <c r="P88" s="164"/>
      <c r="Q88" s="164"/>
      <c r="R88" s="164"/>
      <c r="S88" s="164"/>
      <c r="T88" s="164"/>
      <c r="U88" s="164"/>
      <c r="V88" s="99" t="s">
        <v>3</v>
      </c>
      <c r="W88" s="99"/>
      <c r="X88" s="5" t="s">
        <v>4</v>
      </c>
    </row>
    <row r="89" spans="1:24" ht="28.5" customHeight="1">
      <c r="A89" s="11"/>
      <c r="B89" s="93" t="s">
        <v>95</v>
      </c>
      <c r="C89" s="93"/>
      <c r="D89" s="93"/>
      <c r="E89" s="93"/>
      <c r="F89" s="93"/>
      <c r="G89" s="93"/>
      <c r="H89" s="151" t="s">
        <v>96</v>
      </c>
      <c r="I89" s="151"/>
      <c r="J89" s="151"/>
      <c r="K89" s="151"/>
      <c r="L89" s="151"/>
      <c r="M89" s="151"/>
      <c r="N89" s="60"/>
      <c r="O89" s="165" t="s">
        <v>79</v>
      </c>
      <c r="P89" s="166"/>
      <c r="Q89" s="166"/>
      <c r="R89" s="166"/>
      <c r="S89" s="167"/>
      <c r="T89" s="165" t="s">
        <v>93</v>
      </c>
      <c r="U89" s="166"/>
      <c r="V89" s="166"/>
      <c r="W89" s="166"/>
      <c r="X89" s="167"/>
    </row>
    <row r="90" spans="1:24" ht="28.5" customHeight="1">
      <c r="A90" s="11"/>
      <c r="B90" s="93" t="s">
        <v>97</v>
      </c>
      <c r="C90" s="93"/>
      <c r="D90" s="93"/>
      <c r="E90" s="93"/>
      <c r="F90" s="93"/>
      <c r="G90" s="93"/>
      <c r="H90" s="151" t="s">
        <v>98</v>
      </c>
      <c r="I90" s="151"/>
      <c r="J90" s="151"/>
      <c r="K90" s="151"/>
      <c r="L90" s="151"/>
      <c r="M90" s="151"/>
      <c r="N90" s="60"/>
      <c r="O90" s="64" t="s">
        <v>99</v>
      </c>
      <c r="P90" s="65"/>
      <c r="Q90" s="65"/>
      <c r="R90" s="65"/>
      <c r="S90" s="66"/>
      <c r="T90" s="64" t="s">
        <v>100</v>
      </c>
      <c r="U90" s="65"/>
      <c r="V90" s="65"/>
      <c r="W90" s="65"/>
      <c r="X90" s="66"/>
    </row>
    <row r="91" spans="1:24" ht="28.5" customHeight="1">
      <c r="A91" s="11"/>
      <c r="B91" s="93" t="s">
        <v>101</v>
      </c>
      <c r="C91" s="93"/>
      <c r="D91" s="93"/>
      <c r="E91" s="93"/>
      <c r="F91" s="93"/>
      <c r="G91" s="93"/>
      <c r="H91" s="151" t="s">
        <v>102</v>
      </c>
      <c r="I91" s="151"/>
      <c r="J91" s="151"/>
      <c r="K91" s="151"/>
      <c r="L91" s="151"/>
      <c r="M91" s="151"/>
      <c r="N91" s="60"/>
    </row>
    <row r="92" spans="1:24" ht="28.5" customHeight="1">
      <c r="A92" s="11"/>
      <c r="B92" s="168" t="s">
        <v>103</v>
      </c>
      <c r="C92" s="169"/>
      <c r="D92" s="169"/>
      <c r="E92" s="169"/>
      <c r="F92" s="169"/>
      <c r="G92" s="170"/>
      <c r="H92" s="171" t="s">
        <v>96</v>
      </c>
      <c r="I92" s="172"/>
      <c r="J92" s="172"/>
      <c r="K92" s="172"/>
      <c r="L92" s="172"/>
      <c r="M92" s="173"/>
      <c r="N92" s="60"/>
    </row>
    <row r="93" spans="1:24" ht="28.5" customHeight="1">
      <c r="A93" s="11"/>
      <c r="B93" s="93" t="s">
        <v>104</v>
      </c>
      <c r="C93" s="93"/>
      <c r="D93" s="93"/>
      <c r="E93" s="93"/>
      <c r="F93" s="93"/>
      <c r="G93" s="93"/>
      <c r="H93" s="151" t="s">
        <v>105</v>
      </c>
      <c r="I93" s="151"/>
      <c r="J93" s="151"/>
      <c r="K93" s="151"/>
      <c r="L93" s="151"/>
      <c r="M93" s="151"/>
      <c r="N93" s="60"/>
      <c r="O93" s="164" t="s">
        <v>106</v>
      </c>
      <c r="P93" s="164"/>
      <c r="Q93" s="164"/>
      <c r="R93" s="164"/>
      <c r="S93" s="164"/>
      <c r="T93" s="164"/>
      <c r="U93" s="164"/>
      <c r="V93" s="99" t="s">
        <v>3</v>
      </c>
      <c r="W93" s="99"/>
      <c r="X93" s="5" t="s">
        <v>4</v>
      </c>
    </row>
    <row r="94" spans="1:24" ht="28.5" customHeight="1">
      <c r="A94" s="11"/>
      <c r="B94" s="93" t="s">
        <v>107</v>
      </c>
      <c r="C94" s="93"/>
      <c r="D94" s="93"/>
      <c r="E94" s="93"/>
      <c r="F94" s="93"/>
      <c r="G94" s="93"/>
      <c r="H94" s="151" t="s">
        <v>108</v>
      </c>
      <c r="I94" s="151"/>
      <c r="J94" s="151"/>
      <c r="K94" s="151"/>
      <c r="L94" s="151"/>
      <c r="M94" s="151"/>
      <c r="N94" s="60"/>
      <c r="O94" s="165" t="s">
        <v>79</v>
      </c>
      <c r="P94" s="166"/>
      <c r="Q94" s="166"/>
      <c r="R94" s="166"/>
      <c r="S94" s="167"/>
      <c r="T94" s="165" t="s">
        <v>93</v>
      </c>
      <c r="U94" s="166"/>
      <c r="V94" s="166"/>
      <c r="W94" s="166"/>
      <c r="X94" s="167"/>
    </row>
    <row r="95" spans="1:24" ht="28.5" customHeight="1">
      <c r="A95" s="11"/>
      <c r="B95" s="93" t="s">
        <v>109</v>
      </c>
      <c r="C95" s="93"/>
      <c r="D95" s="93"/>
      <c r="E95" s="93"/>
      <c r="F95" s="93"/>
      <c r="G95" s="93"/>
      <c r="H95" s="151" t="s">
        <v>110</v>
      </c>
      <c r="I95" s="151"/>
      <c r="J95" s="151"/>
      <c r="K95" s="151"/>
      <c r="L95" s="151"/>
      <c r="M95" s="151"/>
      <c r="N95" s="60"/>
      <c r="O95" s="161" t="s">
        <v>86</v>
      </c>
      <c r="P95" s="162"/>
      <c r="Q95" s="162"/>
      <c r="R95" s="162"/>
      <c r="S95" s="162"/>
      <c r="T95" s="163" t="s">
        <v>86</v>
      </c>
      <c r="U95" s="163"/>
      <c r="V95" s="163"/>
      <c r="W95" s="163"/>
      <c r="X95" s="163"/>
    </row>
    <row r="96" spans="1:24" ht="28.5" customHeight="1">
      <c r="A96" s="11"/>
      <c r="B96" s="93" t="s">
        <v>111</v>
      </c>
      <c r="C96" s="93"/>
      <c r="D96" s="93"/>
      <c r="E96" s="93"/>
      <c r="F96" s="93"/>
      <c r="G96" s="93"/>
      <c r="H96" s="151" t="s">
        <v>110</v>
      </c>
      <c r="I96" s="151"/>
      <c r="J96" s="151"/>
      <c r="K96" s="151"/>
      <c r="L96" s="151"/>
      <c r="M96" s="151"/>
      <c r="N96" s="60"/>
    </row>
    <row r="97" spans="1:24" ht="28.5" customHeight="1">
      <c r="A97" s="11"/>
      <c r="B97" s="159" t="s">
        <v>112</v>
      </c>
      <c r="C97" s="152"/>
      <c r="D97" s="152"/>
      <c r="E97" s="152"/>
      <c r="F97" s="152"/>
      <c r="G97" s="152"/>
      <c r="H97" s="151" t="s">
        <v>110</v>
      </c>
      <c r="I97" s="151"/>
      <c r="J97" s="151"/>
      <c r="K97" s="151"/>
      <c r="L97" s="151"/>
      <c r="M97" s="151"/>
      <c r="N97" s="60"/>
      <c r="V97" s="60"/>
      <c r="W97" s="60"/>
      <c r="X97" s="60"/>
    </row>
    <row r="98" spans="1:24" ht="28.5" customHeight="1">
      <c r="A98" s="11"/>
      <c r="B98" s="93" t="s">
        <v>113</v>
      </c>
      <c r="C98" s="93"/>
      <c r="D98" s="93"/>
      <c r="E98" s="93"/>
      <c r="F98" s="93"/>
      <c r="G98" s="93"/>
      <c r="H98" s="151" t="s">
        <v>114</v>
      </c>
      <c r="I98" s="151"/>
      <c r="J98" s="151"/>
      <c r="K98" s="151"/>
      <c r="L98" s="151"/>
      <c r="M98" s="151"/>
      <c r="N98" s="60"/>
      <c r="O98" s="160" t="s">
        <v>115</v>
      </c>
      <c r="P98" s="160"/>
      <c r="Q98" s="160"/>
      <c r="R98" s="160"/>
      <c r="S98" s="99" t="s">
        <v>3</v>
      </c>
      <c r="T98" s="99"/>
      <c r="U98" s="5" t="s">
        <v>4</v>
      </c>
      <c r="V98" s="60"/>
      <c r="W98" s="60"/>
      <c r="X98" s="60"/>
    </row>
    <row r="99" spans="1:24" ht="28.5" customHeight="1">
      <c r="A99" s="11"/>
      <c r="B99" s="93" t="s">
        <v>116</v>
      </c>
      <c r="C99" s="93"/>
      <c r="D99" s="93"/>
      <c r="E99" s="93"/>
      <c r="F99" s="93"/>
      <c r="G99" s="93"/>
      <c r="H99" s="151" t="s">
        <v>114</v>
      </c>
      <c r="I99" s="151"/>
      <c r="J99" s="151"/>
      <c r="K99" s="151"/>
      <c r="L99" s="151"/>
      <c r="M99" s="151"/>
      <c r="N99" s="60"/>
      <c r="O99" s="155" t="s">
        <v>117</v>
      </c>
      <c r="P99" s="156"/>
      <c r="Q99" s="156"/>
      <c r="R99" s="156"/>
      <c r="S99" s="156"/>
      <c r="T99" s="156"/>
      <c r="U99" s="157"/>
    </row>
    <row r="100" spans="1:24" ht="28.5" customHeight="1">
      <c r="A100" s="11"/>
      <c r="B100" s="93" t="s">
        <v>118</v>
      </c>
      <c r="C100" s="93"/>
      <c r="D100" s="93"/>
      <c r="E100" s="93"/>
      <c r="F100" s="93"/>
      <c r="G100" s="93"/>
      <c r="H100" s="151" t="s">
        <v>119</v>
      </c>
      <c r="I100" s="151"/>
      <c r="J100" s="151"/>
      <c r="K100" s="151"/>
      <c r="L100" s="151"/>
      <c r="M100" s="151"/>
      <c r="N100" s="60"/>
      <c r="O100" s="158" t="s">
        <v>120</v>
      </c>
      <c r="P100" s="158"/>
      <c r="Q100" s="158"/>
      <c r="R100" s="158"/>
      <c r="S100" s="158"/>
      <c r="T100" s="158"/>
      <c r="U100" s="158"/>
    </row>
    <row r="101" spans="1:24" ht="28.5" customHeight="1">
      <c r="A101" s="11"/>
      <c r="B101" s="93" t="s">
        <v>121</v>
      </c>
      <c r="C101" s="93"/>
      <c r="D101" s="93"/>
      <c r="E101" s="93"/>
      <c r="F101" s="93"/>
      <c r="G101" s="93"/>
      <c r="H101" s="151" t="s">
        <v>110</v>
      </c>
      <c r="I101" s="151"/>
      <c r="J101" s="151"/>
      <c r="K101" s="151"/>
      <c r="L101" s="151"/>
      <c r="M101" s="151"/>
      <c r="N101" s="60"/>
    </row>
    <row r="102" spans="1:24" ht="28.5" customHeight="1">
      <c r="A102" s="11"/>
      <c r="B102" s="93" t="s">
        <v>122</v>
      </c>
      <c r="C102" s="93"/>
      <c r="D102" s="93"/>
      <c r="E102" s="93"/>
      <c r="F102" s="93"/>
      <c r="G102" s="93"/>
      <c r="H102" s="151" t="s">
        <v>108</v>
      </c>
      <c r="I102" s="151"/>
      <c r="J102" s="151"/>
      <c r="K102" s="151"/>
      <c r="L102" s="151"/>
      <c r="M102" s="151"/>
      <c r="N102" s="60"/>
    </row>
    <row r="103" spans="1:24" ht="28.5" customHeight="1">
      <c r="A103" s="11"/>
      <c r="B103" s="93" t="s">
        <v>123</v>
      </c>
      <c r="C103" s="93"/>
      <c r="D103" s="93"/>
      <c r="E103" s="93"/>
      <c r="F103" s="93"/>
      <c r="G103" s="93"/>
      <c r="H103" s="151" t="s">
        <v>108</v>
      </c>
      <c r="I103" s="151"/>
      <c r="J103" s="151"/>
      <c r="K103" s="151"/>
      <c r="L103" s="151"/>
      <c r="M103" s="151"/>
      <c r="N103" s="60"/>
      <c r="O103" s="60"/>
      <c r="P103" s="60"/>
      <c r="Q103" s="60"/>
      <c r="R103" s="60"/>
      <c r="S103" s="60"/>
      <c r="T103" s="60"/>
      <c r="U103" s="60"/>
    </row>
    <row r="104" spans="1:24" ht="28.5" customHeight="1">
      <c r="A104" s="11"/>
      <c r="B104" s="93" t="s">
        <v>124</v>
      </c>
      <c r="C104" s="93"/>
      <c r="D104" s="93"/>
      <c r="E104" s="93"/>
      <c r="F104" s="93"/>
      <c r="G104" s="93"/>
      <c r="H104" s="151" t="s">
        <v>110</v>
      </c>
      <c r="I104" s="151"/>
      <c r="J104" s="151"/>
      <c r="K104" s="151"/>
      <c r="L104" s="151"/>
      <c r="M104" s="151"/>
      <c r="N104" s="60"/>
      <c r="O104" s="60"/>
      <c r="P104" s="60"/>
      <c r="Q104" s="60"/>
      <c r="R104" s="60"/>
      <c r="S104" s="60"/>
      <c r="T104" s="60"/>
      <c r="U104" s="60"/>
      <c r="V104" s="62"/>
    </row>
    <row r="105" spans="1:24" ht="28.5" customHeight="1">
      <c r="A105" s="11"/>
      <c r="B105" s="94" t="s">
        <v>125</v>
      </c>
      <c r="C105" s="152"/>
      <c r="D105" s="152"/>
      <c r="E105" s="152"/>
      <c r="F105" s="152"/>
      <c r="G105" s="152"/>
      <c r="H105" s="151" t="s">
        <v>108</v>
      </c>
      <c r="I105" s="151"/>
      <c r="J105" s="151"/>
      <c r="K105" s="151"/>
      <c r="L105" s="151"/>
      <c r="M105" s="151"/>
      <c r="N105" s="60"/>
      <c r="O105" s="60"/>
      <c r="P105" s="60"/>
      <c r="Q105" s="60"/>
      <c r="R105" s="60"/>
      <c r="S105" s="60"/>
      <c r="T105" s="60"/>
      <c r="U105" s="60"/>
      <c r="V105" s="62"/>
    </row>
    <row r="106" spans="1:24" ht="25" customHeight="1">
      <c r="A106" s="11"/>
      <c r="B106" s="11"/>
      <c r="C106" s="23"/>
      <c r="D106" s="11"/>
      <c r="E106" s="11"/>
      <c r="F106" s="11"/>
      <c r="G106" s="11"/>
      <c r="H106" s="29"/>
      <c r="I106" s="30"/>
      <c r="J106" s="11"/>
      <c r="K106" s="12"/>
      <c r="L106" s="12"/>
      <c r="M106" s="31"/>
      <c r="N106" s="31"/>
      <c r="O106" s="28"/>
      <c r="P106" s="28"/>
      <c r="Q106" s="4"/>
      <c r="R106" s="4"/>
      <c r="S106" s="4"/>
    </row>
    <row r="107" spans="1:24" ht="25" customHeight="1">
      <c r="A107" s="14">
        <v>4</v>
      </c>
      <c r="B107" s="131" t="s">
        <v>126</v>
      </c>
      <c r="C107" s="132"/>
      <c r="D107" s="132"/>
      <c r="E107" s="133"/>
      <c r="F107" s="133"/>
      <c r="G107" s="133"/>
      <c r="H107" s="133"/>
      <c r="I107" s="133"/>
      <c r="J107" s="133"/>
      <c r="K107" s="134"/>
      <c r="L107" s="134"/>
      <c r="M107" s="32"/>
      <c r="N107" s="32"/>
      <c r="O107" s="32"/>
      <c r="P107" s="32"/>
      <c r="Q107" s="32"/>
      <c r="R107" s="33"/>
      <c r="S107" s="34"/>
      <c r="T107" s="33"/>
      <c r="U107" s="34"/>
      <c r="V107" s="34"/>
      <c r="W107" s="16"/>
      <c r="X107" s="16"/>
    </row>
    <row r="108" spans="1:24" ht="21.5" customHeight="1">
      <c r="A108" s="35"/>
      <c r="B108" s="36"/>
      <c r="C108" s="37"/>
      <c r="D108" s="37"/>
      <c r="E108" s="38"/>
      <c r="F108" s="38"/>
      <c r="G108" s="38"/>
      <c r="H108" s="38"/>
      <c r="I108" s="38"/>
      <c r="J108" s="38"/>
      <c r="K108" s="62"/>
      <c r="L108" s="62"/>
      <c r="M108" s="39"/>
      <c r="N108" s="39"/>
      <c r="O108" s="39"/>
      <c r="P108" s="39"/>
      <c r="Q108" s="39"/>
      <c r="R108" s="40"/>
      <c r="S108" s="41"/>
      <c r="T108" s="40"/>
      <c r="U108" s="41"/>
      <c r="V108" s="41"/>
    </row>
    <row r="109" spans="1:24" ht="27" customHeight="1">
      <c r="B109" s="153" t="s">
        <v>127</v>
      </c>
      <c r="C109" s="154"/>
      <c r="D109" s="154"/>
      <c r="E109" s="154"/>
      <c r="F109" s="99" t="s">
        <v>3</v>
      </c>
      <c r="G109" s="99"/>
      <c r="H109" s="5" t="s">
        <v>4</v>
      </c>
      <c r="I109" s="67"/>
      <c r="J109" s="67"/>
      <c r="K109" s="67"/>
      <c r="L109" s="67"/>
      <c r="M109" s="68"/>
      <c r="N109" s="68"/>
    </row>
    <row r="110" spans="1:24" ht="21.75" customHeight="1">
      <c r="B110" s="138" t="s">
        <v>128</v>
      </c>
      <c r="C110" s="138" t="s">
        <v>129</v>
      </c>
      <c r="D110" s="138"/>
      <c r="E110" s="138"/>
      <c r="F110" s="138"/>
      <c r="G110" s="138" t="s">
        <v>130</v>
      </c>
      <c r="H110" s="138"/>
      <c r="I110" s="138"/>
      <c r="J110" s="138"/>
      <c r="K110" s="138" t="s">
        <v>131</v>
      </c>
      <c r="L110" s="138"/>
      <c r="M110" s="138"/>
      <c r="N110" s="138"/>
      <c r="O110" s="138"/>
      <c r="P110" s="138"/>
      <c r="Q110" s="138"/>
      <c r="R110" s="138"/>
      <c r="S110" s="149" t="s">
        <v>132</v>
      </c>
      <c r="T110" s="149"/>
      <c r="U110" s="149"/>
      <c r="V110" s="149"/>
      <c r="W110" s="69"/>
      <c r="X110" s="69"/>
    </row>
    <row r="111" spans="1:24" ht="35.25" customHeight="1">
      <c r="B111" s="100"/>
      <c r="C111" s="138"/>
      <c r="D111" s="138"/>
      <c r="E111" s="138"/>
      <c r="F111" s="138"/>
      <c r="G111" s="138"/>
      <c r="H111" s="138"/>
      <c r="I111" s="138"/>
      <c r="J111" s="138"/>
      <c r="K111" s="138" t="s">
        <v>133</v>
      </c>
      <c r="L111" s="138"/>
      <c r="M111" s="138"/>
      <c r="N111" s="138"/>
      <c r="O111" s="138" t="s">
        <v>134</v>
      </c>
      <c r="P111" s="138" t="s">
        <v>135</v>
      </c>
      <c r="Q111" s="138" t="s">
        <v>136</v>
      </c>
      <c r="R111" s="138" t="s">
        <v>137</v>
      </c>
      <c r="S111" s="149"/>
      <c r="T111" s="149"/>
      <c r="U111" s="149"/>
      <c r="V111" s="149"/>
      <c r="W111" s="69"/>
      <c r="X111" s="69"/>
    </row>
    <row r="112" spans="1:24" ht="34" customHeight="1">
      <c r="B112" s="100"/>
      <c r="C112" s="138"/>
      <c r="D112" s="138"/>
      <c r="E112" s="138"/>
      <c r="F112" s="138"/>
      <c r="G112" s="138"/>
      <c r="H112" s="138"/>
      <c r="I112" s="138"/>
      <c r="J112" s="138"/>
      <c r="K112" s="149" t="s">
        <v>138</v>
      </c>
      <c r="L112" s="138"/>
      <c r="M112" s="138" t="s">
        <v>139</v>
      </c>
      <c r="N112" s="138"/>
      <c r="O112" s="138"/>
      <c r="P112" s="138"/>
      <c r="Q112" s="138"/>
      <c r="R112" s="138"/>
      <c r="S112" s="149"/>
      <c r="T112" s="149"/>
      <c r="U112" s="149"/>
      <c r="V112" s="149"/>
      <c r="W112" s="69"/>
      <c r="X112" s="69"/>
    </row>
    <row r="113" spans="1:32" ht="39" customHeight="1">
      <c r="B113" s="70" t="s">
        <v>140</v>
      </c>
      <c r="C113" s="150" t="s">
        <v>37</v>
      </c>
      <c r="D113" s="150"/>
      <c r="E113" s="150"/>
      <c r="F113" s="150"/>
      <c r="G113" s="150" t="s">
        <v>141</v>
      </c>
      <c r="H113" s="150"/>
      <c r="I113" s="150"/>
      <c r="J113" s="150"/>
      <c r="K113" s="130" t="s">
        <v>142</v>
      </c>
      <c r="L113" s="130"/>
      <c r="M113" s="130" t="s">
        <v>143</v>
      </c>
      <c r="N113" s="130"/>
      <c r="O113" s="71" t="s">
        <v>143</v>
      </c>
      <c r="P113" s="71" t="s">
        <v>143</v>
      </c>
      <c r="Q113" s="71" t="s">
        <v>143</v>
      </c>
      <c r="R113" s="71" t="s">
        <v>144</v>
      </c>
      <c r="S113" s="147" t="s">
        <v>145</v>
      </c>
      <c r="T113" s="148"/>
      <c r="U113" s="148"/>
      <c r="V113" s="148"/>
      <c r="W113" s="69"/>
      <c r="X113" s="69"/>
    </row>
    <row r="114" spans="1:32" ht="39" customHeight="1">
      <c r="B114" s="72"/>
      <c r="C114" s="73"/>
      <c r="D114" s="73"/>
      <c r="E114" s="73"/>
      <c r="F114" s="73"/>
      <c r="G114" s="73"/>
      <c r="H114" s="73"/>
      <c r="I114" s="73"/>
      <c r="J114" s="73"/>
      <c r="K114" s="74"/>
      <c r="L114" s="74"/>
      <c r="M114" s="74"/>
      <c r="N114" s="74"/>
      <c r="O114" s="74"/>
      <c r="P114" s="74"/>
      <c r="Q114" s="74"/>
      <c r="R114" s="74"/>
      <c r="S114" s="75"/>
      <c r="T114" s="76"/>
      <c r="U114" s="76"/>
      <c r="V114" s="76"/>
      <c r="W114" s="69"/>
      <c r="X114" s="69"/>
    </row>
    <row r="115" spans="1:32" ht="28.5" customHeight="1">
      <c r="B115" s="140" t="s">
        <v>146</v>
      </c>
      <c r="C115" s="141"/>
      <c r="D115" s="141"/>
      <c r="E115" s="141"/>
      <c r="F115" s="141"/>
      <c r="G115" s="99" t="s">
        <v>3</v>
      </c>
      <c r="H115" s="99"/>
      <c r="I115" s="5" t="s">
        <v>4</v>
      </c>
      <c r="J115" s="41"/>
      <c r="K115" s="77"/>
      <c r="L115" s="77"/>
      <c r="M115" s="77"/>
      <c r="N115" s="77"/>
      <c r="X115" s="41"/>
    </row>
    <row r="116" spans="1:32" ht="23.25" customHeight="1">
      <c r="B116" s="138" t="s">
        <v>79</v>
      </c>
      <c r="C116" s="100"/>
      <c r="D116" s="100"/>
      <c r="E116" s="100"/>
      <c r="F116" s="100"/>
      <c r="G116" s="100"/>
      <c r="H116" s="100"/>
      <c r="I116" s="100"/>
      <c r="J116" s="41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X116" s="41"/>
    </row>
    <row r="117" spans="1:32" ht="23.25" customHeight="1">
      <c r="B117" s="93" t="s">
        <v>147</v>
      </c>
      <c r="C117" s="93"/>
      <c r="D117" s="93"/>
      <c r="E117" s="93"/>
      <c r="F117" s="93"/>
      <c r="G117" s="93"/>
      <c r="H117" s="93"/>
      <c r="I117" s="93"/>
      <c r="J117" s="41"/>
    </row>
    <row r="118" spans="1:32" ht="23.25" customHeight="1">
      <c r="B118" s="93" t="s">
        <v>148</v>
      </c>
      <c r="C118" s="93"/>
      <c r="D118" s="93"/>
      <c r="E118" s="93"/>
      <c r="F118" s="93"/>
      <c r="G118" s="93"/>
      <c r="H118" s="93"/>
      <c r="I118" s="93"/>
      <c r="J118" s="41"/>
      <c r="S118" s="62"/>
      <c r="T118" s="62"/>
      <c r="U118" s="41"/>
      <c r="V118" s="41"/>
      <c r="W118" s="41"/>
      <c r="X118" s="41"/>
    </row>
    <row r="119" spans="1:32" ht="23.25" customHeight="1">
      <c r="B119" s="93" t="s">
        <v>149</v>
      </c>
      <c r="C119" s="93"/>
      <c r="D119" s="93"/>
      <c r="E119" s="93"/>
      <c r="F119" s="93"/>
      <c r="G119" s="93"/>
      <c r="H119" s="93"/>
      <c r="I119" s="93"/>
      <c r="J119" s="41"/>
      <c r="K119" s="41"/>
      <c r="L119" s="41"/>
      <c r="N119" s="62"/>
      <c r="O119" s="62"/>
      <c r="P119" s="62"/>
      <c r="Q119" s="62"/>
      <c r="R119" s="62"/>
      <c r="S119" s="62"/>
      <c r="T119" s="62"/>
      <c r="U119" s="41"/>
      <c r="V119" s="41"/>
      <c r="W119" s="41"/>
      <c r="X119" s="41"/>
    </row>
    <row r="120" spans="1:32" ht="23.25" customHeight="1">
      <c r="B120" s="93" t="s">
        <v>150</v>
      </c>
      <c r="C120" s="93"/>
      <c r="D120" s="93"/>
      <c r="E120" s="93"/>
      <c r="F120" s="93"/>
      <c r="G120" s="93"/>
      <c r="H120" s="93"/>
      <c r="I120" s="93"/>
      <c r="J120" s="41"/>
      <c r="K120" s="41"/>
      <c r="L120" s="41"/>
      <c r="N120" s="62"/>
      <c r="O120" s="62"/>
      <c r="P120" s="62"/>
      <c r="Q120" s="62"/>
      <c r="R120" s="62"/>
      <c r="S120" s="62"/>
      <c r="T120" s="62"/>
      <c r="U120" s="41"/>
      <c r="V120" s="41"/>
      <c r="W120" s="41"/>
      <c r="X120" s="41"/>
    </row>
    <row r="121" spans="1:32" ht="23.25" customHeight="1">
      <c r="B121" s="142" t="s">
        <v>151</v>
      </c>
      <c r="C121" s="143"/>
      <c r="D121" s="143"/>
      <c r="E121" s="143"/>
      <c r="F121" s="143"/>
      <c r="G121" s="143"/>
      <c r="H121" s="143"/>
      <c r="I121" s="144"/>
      <c r="J121" s="41"/>
      <c r="K121" s="41"/>
      <c r="L121" s="41"/>
      <c r="N121" s="62"/>
      <c r="O121" s="62"/>
      <c r="P121" s="62"/>
      <c r="Q121" s="62"/>
      <c r="R121" s="62"/>
      <c r="S121" s="62"/>
      <c r="T121" s="62"/>
      <c r="U121" s="41"/>
      <c r="V121" s="41"/>
      <c r="W121" s="41"/>
      <c r="X121" s="41"/>
    </row>
    <row r="122" spans="1:32" ht="24.75" customHeight="1"/>
    <row r="123" spans="1:32" ht="28.5" customHeight="1">
      <c r="A123" s="14">
        <v>5</v>
      </c>
      <c r="B123" s="131" t="s">
        <v>152</v>
      </c>
      <c r="C123" s="132"/>
      <c r="D123" s="132"/>
      <c r="E123" s="133"/>
      <c r="F123" s="133"/>
      <c r="G123" s="133"/>
      <c r="H123" s="133"/>
      <c r="I123" s="133"/>
      <c r="J123" s="133"/>
      <c r="K123" s="134"/>
      <c r="L123" s="134"/>
      <c r="M123" s="32"/>
      <c r="N123" s="32"/>
      <c r="O123" s="32"/>
      <c r="P123" s="32"/>
      <c r="Q123" s="32"/>
      <c r="R123" s="33"/>
      <c r="S123" s="34"/>
      <c r="T123" s="33"/>
      <c r="U123" s="34"/>
      <c r="V123" s="34"/>
      <c r="W123" s="16"/>
      <c r="X123" s="16"/>
    </row>
    <row r="124" spans="1:32" ht="27.5" customHeight="1">
      <c r="A124" s="35"/>
      <c r="B124" s="36"/>
      <c r="C124" s="37"/>
      <c r="D124" s="37"/>
      <c r="E124" s="38"/>
      <c r="F124" s="38"/>
      <c r="G124" s="38"/>
      <c r="H124" s="38"/>
      <c r="I124" s="38"/>
      <c r="J124" s="38"/>
      <c r="K124" s="62"/>
      <c r="L124" s="62"/>
      <c r="M124" s="39"/>
      <c r="N124" s="39"/>
      <c r="O124" s="39"/>
      <c r="P124" s="39"/>
      <c r="Q124" s="39"/>
      <c r="R124" s="40"/>
      <c r="S124" s="41"/>
      <c r="T124" s="40"/>
      <c r="U124" s="41"/>
      <c r="AC124" s="69"/>
      <c r="AD124" s="69"/>
      <c r="AE124" s="69"/>
      <c r="AF124" s="69"/>
    </row>
    <row r="125" spans="1:32" ht="33.75" customHeight="1">
      <c r="B125" s="145" t="s">
        <v>153</v>
      </c>
      <c r="C125" s="146"/>
      <c r="D125" s="146"/>
      <c r="E125" s="146"/>
      <c r="F125" s="99" t="s">
        <v>3</v>
      </c>
      <c r="G125" s="99"/>
      <c r="H125" s="5" t="s">
        <v>4</v>
      </c>
      <c r="I125" s="79"/>
      <c r="J125" s="4"/>
      <c r="K125" s="80"/>
      <c r="Y125" s="69"/>
      <c r="Z125" s="69"/>
      <c r="AA125" s="69"/>
      <c r="AB125" s="69"/>
      <c r="AC125" s="69"/>
      <c r="AD125" s="69"/>
      <c r="AE125" s="69"/>
      <c r="AF125" s="69"/>
    </row>
    <row r="126" spans="1:32" ht="27" customHeight="1">
      <c r="B126" s="138" t="s">
        <v>154</v>
      </c>
      <c r="C126" s="100"/>
      <c r="D126" s="100"/>
      <c r="E126" s="100"/>
      <c r="F126" s="100" t="s">
        <v>52</v>
      </c>
      <c r="G126" s="100"/>
      <c r="H126" s="100"/>
      <c r="I126" s="100"/>
      <c r="J126" s="100"/>
      <c r="K126" s="100"/>
      <c r="L126" s="81"/>
    </row>
    <row r="127" spans="1:32" ht="27" customHeight="1">
      <c r="A127" s="82"/>
      <c r="B127" s="139" t="s">
        <v>155</v>
      </c>
      <c r="C127" s="139"/>
      <c r="D127" s="139"/>
      <c r="E127" s="139"/>
      <c r="F127" s="139" t="s">
        <v>156</v>
      </c>
      <c r="G127" s="139"/>
      <c r="H127" s="139"/>
      <c r="I127" s="139"/>
      <c r="J127" s="139"/>
      <c r="K127" s="139"/>
    </row>
    <row r="128" spans="1:32" ht="27" customHeight="1">
      <c r="A128" s="82"/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N128" s="83"/>
      <c r="O128" s="83"/>
      <c r="P128" s="83"/>
      <c r="Q128" s="83"/>
      <c r="R128" s="83"/>
      <c r="S128" s="83"/>
      <c r="T128" s="83"/>
      <c r="U128" s="83"/>
      <c r="V128" s="83"/>
      <c r="W128" s="83"/>
    </row>
    <row r="129" spans="1:35" ht="27" customHeight="1">
      <c r="A129" s="82"/>
      <c r="B129" s="140" t="s">
        <v>157</v>
      </c>
      <c r="C129" s="141"/>
      <c r="D129" s="141"/>
      <c r="E129" s="141"/>
      <c r="F129" s="141"/>
      <c r="G129" s="99" t="s">
        <v>3</v>
      </c>
      <c r="H129" s="99"/>
      <c r="I129" s="5" t="s">
        <v>4</v>
      </c>
      <c r="J129" s="62"/>
      <c r="K129" s="62"/>
      <c r="L129" s="62"/>
    </row>
    <row r="130" spans="1:35" ht="27" customHeight="1">
      <c r="A130" s="82"/>
      <c r="B130" s="138" t="s">
        <v>158</v>
      </c>
      <c r="C130" s="100"/>
      <c r="D130" s="100"/>
      <c r="E130" s="100"/>
      <c r="F130" s="100" t="s">
        <v>159</v>
      </c>
      <c r="G130" s="100"/>
      <c r="H130" s="100"/>
      <c r="I130" s="100" t="s">
        <v>160</v>
      </c>
      <c r="J130" s="100"/>
      <c r="K130" s="100"/>
      <c r="L130" s="100"/>
      <c r="M130" s="100" t="s">
        <v>161</v>
      </c>
      <c r="N130" s="100"/>
      <c r="O130" s="100"/>
      <c r="P130" s="100"/>
    </row>
    <row r="131" spans="1:35" ht="27" customHeight="1">
      <c r="A131" s="82"/>
      <c r="B131" s="135" t="s">
        <v>162</v>
      </c>
      <c r="C131" s="136"/>
      <c r="D131" s="136"/>
      <c r="E131" s="136"/>
      <c r="F131" s="130" t="s">
        <v>163</v>
      </c>
      <c r="G131" s="130"/>
      <c r="H131" s="130"/>
      <c r="I131" s="130" t="s">
        <v>164</v>
      </c>
      <c r="J131" s="130"/>
      <c r="K131" s="130"/>
      <c r="L131" s="130"/>
      <c r="M131" s="114" t="s">
        <v>165</v>
      </c>
      <c r="N131" s="114"/>
      <c r="O131" s="114"/>
      <c r="P131" s="114"/>
    </row>
    <row r="132" spans="1:35" ht="27" customHeight="1">
      <c r="A132" s="82"/>
      <c r="B132" s="135" t="s">
        <v>166</v>
      </c>
      <c r="C132" s="136"/>
      <c r="D132" s="136"/>
      <c r="E132" s="136"/>
      <c r="F132" s="130" t="s">
        <v>167</v>
      </c>
      <c r="G132" s="130"/>
      <c r="H132" s="130"/>
      <c r="I132" s="130" t="s">
        <v>168</v>
      </c>
      <c r="J132" s="130"/>
      <c r="K132" s="130"/>
      <c r="L132" s="130"/>
      <c r="M132" s="114" t="s">
        <v>169</v>
      </c>
      <c r="N132" s="114"/>
      <c r="O132" s="114"/>
      <c r="P132" s="114"/>
    </row>
    <row r="133" spans="1:35" ht="51" customHeight="1">
      <c r="A133" s="82"/>
      <c r="B133" s="114" t="s">
        <v>162</v>
      </c>
      <c r="C133" s="114"/>
      <c r="D133" s="114"/>
      <c r="E133" s="114"/>
      <c r="F133" s="130" t="s">
        <v>170</v>
      </c>
      <c r="G133" s="130"/>
      <c r="H133" s="130"/>
      <c r="I133" s="130" t="s">
        <v>171</v>
      </c>
      <c r="J133" s="130"/>
      <c r="K133" s="130"/>
      <c r="L133" s="130"/>
      <c r="M133" s="137" t="s">
        <v>172</v>
      </c>
      <c r="N133" s="114"/>
      <c r="O133" s="114"/>
      <c r="P133" s="114"/>
    </row>
    <row r="134" spans="1:35" ht="27" customHeight="1">
      <c r="A134" s="82"/>
      <c r="B134" s="114" t="s">
        <v>173</v>
      </c>
      <c r="C134" s="114"/>
      <c r="D134" s="114"/>
      <c r="E134" s="114"/>
      <c r="F134" s="130" t="s">
        <v>174</v>
      </c>
      <c r="G134" s="130"/>
      <c r="H134" s="130"/>
      <c r="I134" s="130" t="s">
        <v>175</v>
      </c>
      <c r="J134" s="130"/>
      <c r="K134" s="130"/>
      <c r="L134" s="130"/>
      <c r="M134" s="114" t="s">
        <v>176</v>
      </c>
      <c r="N134" s="114"/>
      <c r="O134" s="114"/>
      <c r="P134" s="114"/>
    </row>
    <row r="135" spans="1:35" ht="27" customHeight="1">
      <c r="A135" s="82"/>
      <c r="L135" s="84"/>
    </row>
    <row r="136" spans="1:35" ht="28.5" customHeight="1">
      <c r="A136" s="14">
        <v>6</v>
      </c>
      <c r="B136" s="131" t="s">
        <v>177</v>
      </c>
      <c r="C136" s="132"/>
      <c r="D136" s="132"/>
      <c r="E136" s="133"/>
      <c r="F136" s="133"/>
      <c r="G136" s="133"/>
      <c r="H136" s="133"/>
      <c r="I136" s="133"/>
      <c r="J136" s="133"/>
      <c r="K136" s="134"/>
      <c r="L136" s="134"/>
      <c r="M136" s="32"/>
      <c r="N136" s="32"/>
      <c r="O136" s="32"/>
      <c r="P136" s="32"/>
      <c r="Q136" s="32"/>
      <c r="R136" s="33"/>
      <c r="S136" s="34"/>
      <c r="T136" s="33"/>
      <c r="U136" s="34"/>
      <c r="V136" s="34"/>
      <c r="W136" s="16"/>
      <c r="X136" s="16"/>
    </row>
    <row r="137" spans="1:35" ht="28.5" customHeight="1">
      <c r="A137" s="35"/>
      <c r="B137" s="85"/>
      <c r="C137" s="86"/>
      <c r="D137" s="86"/>
      <c r="E137" s="87"/>
      <c r="F137" s="87"/>
      <c r="G137" s="87"/>
      <c r="H137" s="87"/>
      <c r="I137" s="87"/>
      <c r="J137" s="87"/>
      <c r="K137" s="60"/>
      <c r="L137" s="60"/>
      <c r="M137" s="39"/>
      <c r="N137" s="39"/>
      <c r="O137" s="39"/>
      <c r="P137" s="39"/>
      <c r="Q137" s="39"/>
      <c r="R137" s="40"/>
      <c r="S137" s="41"/>
      <c r="T137" s="40"/>
      <c r="U137" s="41"/>
      <c r="V137" s="41"/>
    </row>
    <row r="138" spans="1:35" ht="30.75" customHeight="1">
      <c r="A138" s="35"/>
      <c r="B138" s="118" t="s">
        <v>178</v>
      </c>
      <c r="C138" s="118"/>
      <c r="D138" s="118"/>
      <c r="E138" s="118"/>
      <c r="F138" s="118"/>
      <c r="G138" s="118"/>
      <c r="H138" s="99" t="s">
        <v>3</v>
      </c>
      <c r="I138" s="99"/>
      <c r="J138" s="5" t="s">
        <v>4</v>
      </c>
      <c r="K138" s="85"/>
      <c r="L138" s="85"/>
      <c r="M138" s="39"/>
      <c r="N138" s="39"/>
      <c r="O138" s="39"/>
      <c r="P138" s="39"/>
      <c r="Q138" s="39"/>
      <c r="R138" s="40"/>
      <c r="S138" s="41"/>
      <c r="T138" s="40"/>
      <c r="U138" s="41"/>
      <c r="V138" s="41"/>
      <c r="AC138" s="88"/>
      <c r="AD138" s="88"/>
      <c r="AE138" s="88"/>
      <c r="AF138" s="88"/>
      <c r="AG138" s="88"/>
      <c r="AH138" s="88"/>
      <c r="AI138" s="88"/>
    </row>
    <row r="139" spans="1:35" ht="30.75" customHeight="1">
      <c r="A139" s="35"/>
      <c r="B139" s="119" t="s">
        <v>179</v>
      </c>
      <c r="C139" s="119"/>
      <c r="D139" s="119"/>
      <c r="E139" s="119"/>
      <c r="F139" s="119"/>
      <c r="G139" s="119"/>
      <c r="H139" s="119" t="s">
        <v>180</v>
      </c>
      <c r="I139" s="119"/>
      <c r="J139" s="119"/>
      <c r="K139" s="119"/>
      <c r="L139" s="119"/>
      <c r="M139" s="119"/>
      <c r="N139" s="119"/>
      <c r="O139" s="120" t="s">
        <v>52</v>
      </c>
      <c r="P139" s="120"/>
      <c r="Q139" s="120"/>
      <c r="R139" s="120"/>
      <c r="S139" s="120"/>
      <c r="T139" s="120"/>
      <c r="U139" s="121" t="s">
        <v>181</v>
      </c>
      <c r="V139" s="121"/>
      <c r="W139" s="121"/>
      <c r="X139" s="121"/>
      <c r="AC139" s="88"/>
      <c r="AD139" s="88"/>
      <c r="AE139" s="88"/>
      <c r="AF139" s="88"/>
      <c r="AG139" s="88"/>
      <c r="AH139" s="88"/>
      <c r="AI139" s="88"/>
    </row>
    <row r="140" spans="1:35" ht="30.75" customHeight="1">
      <c r="A140" s="35"/>
      <c r="B140" s="122" t="s">
        <v>182</v>
      </c>
      <c r="C140" s="123"/>
      <c r="D140" s="123"/>
      <c r="E140" s="123"/>
      <c r="F140" s="123"/>
      <c r="G140" s="124"/>
      <c r="H140" s="125" t="s">
        <v>183</v>
      </c>
      <c r="I140" s="125"/>
      <c r="J140" s="125"/>
      <c r="K140" s="125"/>
      <c r="L140" s="125"/>
      <c r="M140" s="125"/>
      <c r="N140" s="125"/>
      <c r="O140" s="126" t="s">
        <v>184</v>
      </c>
      <c r="P140" s="126"/>
      <c r="Q140" s="126"/>
      <c r="R140" s="126"/>
      <c r="S140" s="126"/>
      <c r="T140" s="126"/>
      <c r="U140" s="93" t="s">
        <v>185</v>
      </c>
      <c r="V140" s="93"/>
      <c r="W140" s="93"/>
      <c r="X140" s="93"/>
      <c r="AC140" s="88"/>
      <c r="AD140" s="88"/>
      <c r="AE140" s="88"/>
      <c r="AF140" s="88"/>
      <c r="AG140" s="88"/>
      <c r="AH140" s="88"/>
      <c r="AI140" s="88"/>
    </row>
    <row r="141" spans="1:35" ht="30.75" customHeight="1">
      <c r="A141" s="35"/>
      <c r="B141" s="127" t="s">
        <v>186</v>
      </c>
      <c r="C141" s="128"/>
      <c r="D141" s="128"/>
      <c r="E141" s="128"/>
      <c r="F141" s="128"/>
      <c r="G141" s="129"/>
      <c r="H141" s="125"/>
      <c r="I141" s="125"/>
      <c r="J141" s="125"/>
      <c r="K141" s="125"/>
      <c r="L141" s="125"/>
      <c r="M141" s="125"/>
      <c r="N141" s="125"/>
      <c r="O141" s="126"/>
      <c r="P141" s="126"/>
      <c r="Q141" s="126"/>
      <c r="R141" s="126"/>
      <c r="S141" s="126"/>
      <c r="T141" s="126"/>
      <c r="U141" s="93"/>
      <c r="V141" s="93"/>
      <c r="W141" s="93"/>
      <c r="X141" s="93"/>
      <c r="AC141" s="88"/>
      <c r="AD141" s="88"/>
      <c r="AE141" s="88"/>
      <c r="AF141" s="88"/>
      <c r="AG141" s="88"/>
      <c r="AH141" s="88"/>
      <c r="AI141" s="88"/>
    </row>
    <row r="142" spans="1:35" ht="28.5" customHeight="1">
      <c r="A142" s="35"/>
      <c r="B142" s="109" t="s">
        <v>182</v>
      </c>
      <c r="C142" s="110"/>
      <c r="D142" s="110"/>
      <c r="E142" s="110"/>
      <c r="F142" s="110"/>
      <c r="G142" s="111"/>
      <c r="H142" s="112" t="s">
        <v>187</v>
      </c>
      <c r="I142" s="112"/>
      <c r="J142" s="112"/>
      <c r="K142" s="112"/>
      <c r="L142" s="112"/>
      <c r="M142" s="112"/>
      <c r="N142" s="112"/>
      <c r="O142" s="113" t="s">
        <v>188</v>
      </c>
      <c r="P142" s="113"/>
      <c r="Q142" s="113"/>
      <c r="R142" s="113"/>
      <c r="S142" s="113"/>
      <c r="T142" s="113"/>
      <c r="U142" s="114" t="s">
        <v>189</v>
      </c>
      <c r="V142" s="114"/>
      <c r="W142" s="114"/>
      <c r="X142" s="114"/>
    </row>
    <row r="143" spans="1:35" s="89" customFormat="1" ht="30.75" customHeight="1">
      <c r="A143" s="35"/>
      <c r="B143" s="115" t="s">
        <v>187</v>
      </c>
      <c r="C143" s="116"/>
      <c r="D143" s="116"/>
      <c r="E143" s="116"/>
      <c r="F143" s="116"/>
      <c r="G143" s="117"/>
      <c r="H143" s="112"/>
      <c r="I143" s="112"/>
      <c r="J143" s="112"/>
      <c r="K143" s="112"/>
      <c r="L143" s="112"/>
      <c r="M143" s="112"/>
      <c r="N143" s="112"/>
      <c r="O143" s="113"/>
      <c r="P143" s="113"/>
      <c r="Q143" s="113"/>
      <c r="R143" s="113"/>
      <c r="S143" s="113"/>
      <c r="T143" s="113"/>
      <c r="U143" s="114"/>
      <c r="V143" s="114"/>
      <c r="W143" s="114"/>
      <c r="X143" s="114"/>
      <c r="AC143" s="90"/>
      <c r="AD143" s="90"/>
      <c r="AE143" s="90"/>
      <c r="AF143" s="90"/>
      <c r="AG143" s="90"/>
      <c r="AH143" s="90"/>
      <c r="AI143" s="90"/>
    </row>
    <row r="144" spans="1:35" ht="28.5" customHeight="1">
      <c r="A144" s="35"/>
      <c r="B144" s="85"/>
      <c r="C144" s="86"/>
      <c r="D144" s="86"/>
      <c r="E144" s="87"/>
      <c r="F144" s="87"/>
      <c r="G144" s="87"/>
      <c r="H144" s="87"/>
      <c r="I144" s="87"/>
      <c r="J144" s="87"/>
      <c r="K144" s="60"/>
      <c r="L144" s="60"/>
      <c r="M144" s="39"/>
      <c r="N144" s="39"/>
      <c r="O144" s="39"/>
      <c r="P144" s="39"/>
      <c r="Q144" s="39"/>
      <c r="R144" s="40"/>
      <c r="S144" s="41"/>
      <c r="T144" s="40"/>
      <c r="U144" s="41"/>
      <c r="V144" s="41"/>
    </row>
    <row r="145" spans="1:35" s="89" customFormat="1" ht="30.75" customHeight="1">
      <c r="A145" s="35"/>
      <c r="B145" s="118" t="s">
        <v>190</v>
      </c>
      <c r="C145" s="118"/>
      <c r="D145" s="118"/>
      <c r="E145" s="118"/>
      <c r="F145" s="118"/>
      <c r="G145" s="118"/>
      <c r="H145" s="99" t="s">
        <v>3</v>
      </c>
      <c r="I145" s="99"/>
      <c r="J145" s="5" t="s">
        <v>4</v>
      </c>
      <c r="K145" s="85"/>
      <c r="L145" s="85"/>
      <c r="M145" s="39"/>
      <c r="N145" s="39"/>
      <c r="O145" s="39"/>
      <c r="P145" s="39"/>
      <c r="Q145" s="39"/>
      <c r="R145" s="40"/>
      <c r="S145" s="91"/>
      <c r="T145" s="40"/>
      <c r="U145" s="91"/>
      <c r="V145" s="91"/>
      <c r="AC145" s="90"/>
      <c r="AD145" s="90"/>
      <c r="AE145" s="90"/>
      <c r="AF145" s="90"/>
      <c r="AG145" s="90"/>
      <c r="AH145" s="90"/>
      <c r="AI145" s="90"/>
    </row>
    <row r="146" spans="1:35" s="89" customFormat="1" ht="30.75" customHeight="1">
      <c r="A146" s="35"/>
      <c r="B146" s="107" t="s">
        <v>191</v>
      </c>
      <c r="C146" s="107"/>
      <c r="D146" s="107"/>
      <c r="E146" s="107"/>
      <c r="F146" s="107"/>
      <c r="G146" s="107"/>
      <c r="H146" s="107" t="s">
        <v>192</v>
      </c>
      <c r="I146" s="107"/>
      <c r="J146" s="107"/>
      <c r="K146" s="107"/>
      <c r="L146" s="107" t="s">
        <v>193</v>
      </c>
      <c r="M146" s="107"/>
      <c r="N146" s="107"/>
      <c r="O146" s="107"/>
      <c r="P146" s="108" t="s">
        <v>194</v>
      </c>
      <c r="Q146" s="108"/>
      <c r="R146" s="108"/>
      <c r="S146" s="108"/>
      <c r="T146" s="108"/>
      <c r="U146" s="108"/>
      <c r="V146" s="108"/>
      <c r="W146" s="108"/>
      <c r="X146" s="108"/>
      <c r="AC146" s="90"/>
      <c r="AD146" s="90"/>
      <c r="AE146" s="90"/>
      <c r="AF146" s="90"/>
      <c r="AG146" s="90"/>
      <c r="AH146" s="90"/>
      <c r="AI146" s="90"/>
    </row>
    <row r="147" spans="1:35" s="89" customFormat="1" ht="30.75" customHeight="1">
      <c r="A147" s="35"/>
      <c r="B147" s="105" t="s">
        <v>195</v>
      </c>
      <c r="C147" s="105"/>
      <c r="D147" s="105"/>
      <c r="E147" s="105"/>
      <c r="F147" s="105"/>
      <c r="G147" s="105"/>
      <c r="H147" s="106" t="s">
        <v>196</v>
      </c>
      <c r="I147" s="106"/>
      <c r="J147" s="106"/>
      <c r="K147" s="106"/>
      <c r="L147" s="106" t="s">
        <v>197</v>
      </c>
      <c r="M147" s="106"/>
      <c r="N147" s="106"/>
      <c r="O147" s="106"/>
      <c r="P147" s="105" t="s">
        <v>198</v>
      </c>
      <c r="Q147" s="105"/>
      <c r="R147" s="105"/>
      <c r="S147" s="105"/>
      <c r="T147" s="105"/>
      <c r="U147" s="105"/>
      <c r="V147" s="105"/>
      <c r="W147" s="105"/>
      <c r="X147" s="105"/>
      <c r="AC147" s="90"/>
      <c r="AD147" s="90"/>
      <c r="AE147" s="90"/>
      <c r="AF147" s="90"/>
      <c r="AG147" s="90"/>
      <c r="AH147" s="90"/>
      <c r="AI147" s="90"/>
    </row>
    <row r="148" spans="1:35" s="89" customFormat="1" ht="30.75" customHeight="1">
      <c r="A148" s="35"/>
      <c r="B148" s="105" t="s">
        <v>199</v>
      </c>
      <c r="C148" s="105"/>
      <c r="D148" s="105"/>
      <c r="E148" s="105"/>
      <c r="F148" s="105"/>
      <c r="G148" s="105"/>
      <c r="H148" s="106" t="s">
        <v>200</v>
      </c>
      <c r="I148" s="106"/>
      <c r="J148" s="106"/>
      <c r="K148" s="106"/>
      <c r="L148" s="106" t="s">
        <v>201</v>
      </c>
      <c r="M148" s="106"/>
      <c r="N148" s="106"/>
      <c r="O148" s="106"/>
      <c r="P148" s="105" t="s">
        <v>202</v>
      </c>
      <c r="Q148" s="105"/>
      <c r="R148" s="105"/>
      <c r="S148" s="105"/>
      <c r="T148" s="105"/>
      <c r="U148" s="105"/>
      <c r="V148" s="105"/>
      <c r="W148" s="105"/>
      <c r="X148" s="105"/>
      <c r="AC148" s="90"/>
      <c r="AD148" s="90"/>
      <c r="AE148" s="90"/>
      <c r="AF148" s="90"/>
      <c r="AG148" s="90"/>
      <c r="AH148" s="90"/>
      <c r="AI148" s="90"/>
    </row>
    <row r="149" spans="1:35" s="89" customFormat="1" ht="30.75" customHeight="1">
      <c r="A149" s="35"/>
      <c r="B149" s="105" t="s">
        <v>203</v>
      </c>
      <c r="C149" s="105"/>
      <c r="D149" s="105"/>
      <c r="E149" s="105"/>
      <c r="F149" s="105"/>
      <c r="G149" s="105"/>
      <c r="H149" s="106" t="s">
        <v>204</v>
      </c>
      <c r="I149" s="106"/>
      <c r="J149" s="106"/>
      <c r="K149" s="106"/>
      <c r="L149" s="106" t="s">
        <v>197</v>
      </c>
      <c r="M149" s="106"/>
      <c r="N149" s="106"/>
      <c r="O149" s="106"/>
      <c r="P149" s="105" t="s">
        <v>205</v>
      </c>
      <c r="Q149" s="105"/>
      <c r="R149" s="105"/>
      <c r="S149" s="105"/>
      <c r="T149" s="105"/>
      <c r="U149" s="105"/>
      <c r="V149" s="105"/>
      <c r="W149" s="105"/>
      <c r="X149" s="105"/>
      <c r="AC149" s="90"/>
      <c r="AD149" s="90"/>
      <c r="AE149" s="90"/>
      <c r="AF149" s="90"/>
      <c r="AG149" s="90"/>
      <c r="AH149" s="90"/>
      <c r="AI149" s="90"/>
    </row>
    <row r="150" spans="1:35" s="89" customFormat="1" ht="30.75" customHeight="1">
      <c r="A150" s="35"/>
      <c r="B150" s="105" t="s">
        <v>206</v>
      </c>
      <c r="C150" s="105"/>
      <c r="D150" s="105"/>
      <c r="E150" s="105"/>
      <c r="F150" s="105"/>
      <c r="G150" s="105"/>
      <c r="H150" s="106" t="s">
        <v>207</v>
      </c>
      <c r="I150" s="106"/>
      <c r="J150" s="106"/>
      <c r="K150" s="106"/>
      <c r="L150" s="106" t="s">
        <v>201</v>
      </c>
      <c r="M150" s="106"/>
      <c r="N150" s="106"/>
      <c r="O150" s="106"/>
      <c r="P150" s="105" t="s">
        <v>208</v>
      </c>
      <c r="Q150" s="105"/>
      <c r="R150" s="105"/>
      <c r="S150" s="105"/>
      <c r="T150" s="105"/>
      <c r="U150" s="105"/>
      <c r="V150" s="105"/>
      <c r="W150" s="105"/>
      <c r="X150" s="105"/>
      <c r="AC150" s="90"/>
      <c r="AD150" s="90"/>
      <c r="AE150" s="90"/>
      <c r="AF150" s="90"/>
      <c r="AG150" s="90"/>
      <c r="AH150" s="90"/>
      <c r="AI150" s="90"/>
    </row>
    <row r="151" spans="1:35" s="89" customFormat="1" ht="30.75" customHeight="1">
      <c r="A151" s="35"/>
      <c r="B151" s="105" t="s">
        <v>209</v>
      </c>
      <c r="C151" s="105"/>
      <c r="D151" s="105"/>
      <c r="E151" s="105"/>
      <c r="F151" s="105"/>
      <c r="G151" s="105"/>
      <c r="H151" s="106" t="s">
        <v>210</v>
      </c>
      <c r="I151" s="106"/>
      <c r="J151" s="106"/>
      <c r="K151" s="106"/>
      <c r="L151" s="106" t="s">
        <v>197</v>
      </c>
      <c r="M151" s="106"/>
      <c r="N151" s="106"/>
      <c r="O151" s="106"/>
      <c r="P151" s="105" t="s">
        <v>211</v>
      </c>
      <c r="Q151" s="105"/>
      <c r="R151" s="105"/>
      <c r="S151" s="105"/>
      <c r="T151" s="105"/>
      <c r="U151" s="105"/>
      <c r="V151" s="105"/>
      <c r="W151" s="105"/>
      <c r="X151" s="105"/>
      <c r="AC151" s="90"/>
      <c r="AD151" s="90"/>
      <c r="AE151" s="90"/>
      <c r="AF151" s="90"/>
      <c r="AG151" s="90"/>
      <c r="AH151" s="90"/>
      <c r="AI151" s="90"/>
    </row>
    <row r="152" spans="1:35" ht="24" customHeight="1">
      <c r="B152" s="8"/>
      <c r="C152" s="8"/>
      <c r="D152" s="8"/>
      <c r="E152" s="9"/>
      <c r="F152" s="9"/>
      <c r="G152" s="9"/>
      <c r="H152" s="9"/>
      <c r="I152" s="9"/>
      <c r="J152" s="9"/>
      <c r="K152" s="9"/>
      <c r="L152" s="9"/>
      <c r="P152" s="9"/>
      <c r="Q152" s="10"/>
      <c r="R152" s="10"/>
      <c r="S152" s="10"/>
      <c r="T152" s="9"/>
      <c r="U152" s="9"/>
      <c r="V152" s="9"/>
    </row>
    <row r="153" spans="1:35" ht="30" customHeight="1">
      <c r="B153" s="97" t="s">
        <v>212</v>
      </c>
      <c r="C153" s="98"/>
      <c r="D153" s="98"/>
      <c r="E153" s="98"/>
      <c r="F153" t="s">
        <v>213</v>
      </c>
      <c r="M153" s="99" t="s">
        <v>3</v>
      </c>
      <c r="N153" s="99"/>
      <c r="O153" s="5" t="s">
        <v>4</v>
      </c>
      <c r="P153" s="20"/>
      <c r="Q153" s="92"/>
      <c r="R153" s="92"/>
      <c r="S153" s="92"/>
      <c r="T153" s="92"/>
      <c r="U153" s="92"/>
      <c r="V153" s="92"/>
    </row>
    <row r="154" spans="1:35" ht="25.5" customHeight="1">
      <c r="B154" s="100" t="s">
        <v>129</v>
      </c>
      <c r="C154" s="100"/>
      <c r="D154" s="100"/>
      <c r="E154" s="100"/>
      <c r="F154" s="100"/>
      <c r="G154" s="100"/>
      <c r="H154" s="101" t="s">
        <v>214</v>
      </c>
      <c r="I154" s="102"/>
      <c r="J154" s="102"/>
      <c r="K154" s="102"/>
      <c r="L154" s="102"/>
      <c r="M154" s="102"/>
      <c r="N154" s="102"/>
      <c r="O154" s="103" t="s">
        <v>52</v>
      </c>
      <c r="P154" s="103"/>
      <c r="Q154" s="103"/>
      <c r="R154" s="103"/>
      <c r="S154" s="103"/>
      <c r="T154" s="103"/>
      <c r="U154" s="102" t="s">
        <v>181</v>
      </c>
      <c r="V154" s="102"/>
      <c r="W154" s="102"/>
      <c r="X154" s="104"/>
    </row>
    <row r="155" spans="1:35" ht="25.5" customHeight="1">
      <c r="B155" s="93" t="s">
        <v>215</v>
      </c>
      <c r="C155" s="93"/>
      <c r="D155" s="93"/>
      <c r="E155" s="93"/>
      <c r="F155" s="93"/>
      <c r="G155" s="93"/>
      <c r="H155" s="94" t="s">
        <v>216</v>
      </c>
      <c r="I155" s="95"/>
      <c r="J155" s="95"/>
      <c r="K155" s="95"/>
      <c r="L155" s="95"/>
      <c r="M155" s="95"/>
      <c r="N155" s="95"/>
      <c r="O155" s="93" t="s">
        <v>217</v>
      </c>
      <c r="P155" s="93"/>
      <c r="Q155" s="93"/>
      <c r="R155" s="93"/>
      <c r="S155" s="93"/>
      <c r="T155" s="93"/>
      <c r="U155" s="96" t="s">
        <v>218</v>
      </c>
      <c r="V155" s="96"/>
      <c r="W155" s="96"/>
      <c r="X155" s="96"/>
    </row>
    <row r="156" spans="1:35" ht="5.5" customHeight="1">
      <c r="B156" s="93"/>
      <c r="C156" s="93"/>
      <c r="D156" s="93"/>
      <c r="E156" s="93"/>
      <c r="F156" s="93"/>
      <c r="G156" s="93"/>
      <c r="H156" s="94"/>
      <c r="I156" s="95"/>
      <c r="J156" s="95"/>
      <c r="K156" s="95"/>
      <c r="L156" s="95"/>
      <c r="M156" s="95"/>
      <c r="N156" s="95"/>
      <c r="O156" s="93"/>
      <c r="P156" s="93"/>
      <c r="Q156" s="93"/>
      <c r="R156" s="93"/>
      <c r="S156" s="93"/>
      <c r="T156" s="93"/>
      <c r="U156" s="96"/>
      <c r="V156" s="96"/>
      <c r="W156" s="96"/>
      <c r="X156" s="96"/>
    </row>
    <row r="157" spans="1:35" ht="23.25" customHeight="1"/>
    <row r="158" spans="1:35" ht="23.25" customHeight="1"/>
    <row r="159" spans="1:35" ht="23.25" customHeight="1"/>
    <row r="160" spans="1:35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</sheetData>
  <mergeCells count="397">
    <mergeCell ref="Y1:AF7"/>
    <mergeCell ref="C2:X2"/>
    <mergeCell ref="B4:E4"/>
    <mergeCell ref="F4:G4"/>
    <mergeCell ref="B5:C5"/>
    <mergeCell ref="D5:I5"/>
    <mergeCell ref="J5:K5"/>
    <mergeCell ref="L5:Q5"/>
    <mergeCell ref="R5:S5"/>
    <mergeCell ref="T5:X5"/>
    <mergeCell ref="B6:C7"/>
    <mergeCell ref="D6:I7"/>
    <mergeCell ref="J6:K6"/>
    <mergeCell ref="L6:Q6"/>
    <mergeCell ref="R6:S6"/>
    <mergeCell ref="T6:X6"/>
    <mergeCell ref="J7:K7"/>
    <mergeCell ref="L7:Q7"/>
    <mergeCell ref="R7:S7"/>
    <mergeCell ref="T7:X7"/>
    <mergeCell ref="J30:K30"/>
    <mergeCell ref="L30:M30"/>
    <mergeCell ref="B31:C31"/>
    <mergeCell ref="D31:E31"/>
    <mergeCell ref="F31:G31"/>
    <mergeCell ref="H31:I31"/>
    <mergeCell ref="J31:K31"/>
    <mergeCell ref="L31:M31"/>
    <mergeCell ref="B27:F27"/>
    <mergeCell ref="B29:G29"/>
    <mergeCell ref="H29:I29"/>
    <mergeCell ref="B30:C30"/>
    <mergeCell ref="D30:E30"/>
    <mergeCell ref="F30:G30"/>
    <mergeCell ref="H30:I30"/>
    <mergeCell ref="J34:K34"/>
    <mergeCell ref="L34:M34"/>
    <mergeCell ref="B33:C33"/>
    <mergeCell ref="D33:E33"/>
    <mergeCell ref="F33:G33"/>
    <mergeCell ref="H33:I33"/>
    <mergeCell ref="J33:K33"/>
    <mergeCell ref="L33:M33"/>
    <mergeCell ref="B32:C32"/>
    <mergeCell ref="D32:E32"/>
    <mergeCell ref="F32:G32"/>
    <mergeCell ref="H32:I32"/>
    <mergeCell ref="J32:K32"/>
    <mergeCell ref="L32:M32"/>
    <mergeCell ref="B36:G36"/>
    <mergeCell ref="H36:I36"/>
    <mergeCell ref="B37:C37"/>
    <mergeCell ref="D37:E37"/>
    <mergeCell ref="F37:G37"/>
    <mergeCell ref="H37:I37"/>
    <mergeCell ref="B34:C34"/>
    <mergeCell ref="D34:E34"/>
    <mergeCell ref="F34:G34"/>
    <mergeCell ref="H34:I34"/>
    <mergeCell ref="V37:W37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J37:K37"/>
    <mergeCell ref="L37:M37"/>
    <mergeCell ref="N37:O37"/>
    <mergeCell ref="P37:Q37"/>
    <mergeCell ref="R37:S37"/>
    <mergeCell ref="T37:U37"/>
    <mergeCell ref="T38:U38"/>
    <mergeCell ref="V38:W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T39:U39"/>
    <mergeCell ref="V39:W39"/>
    <mergeCell ref="B40:C40"/>
    <mergeCell ref="D40:E40"/>
    <mergeCell ref="F40:G40"/>
    <mergeCell ref="H40:I40"/>
    <mergeCell ref="J40:K40"/>
    <mergeCell ref="L40:M40"/>
    <mergeCell ref="N40:O40"/>
    <mergeCell ref="T41:U41"/>
    <mergeCell ref="V41:W41"/>
    <mergeCell ref="B42:O42"/>
    <mergeCell ref="P40:Q40"/>
    <mergeCell ref="R40:S40"/>
    <mergeCell ref="T40:U40"/>
    <mergeCell ref="V40:W40"/>
    <mergeCell ref="B41:C41"/>
    <mergeCell ref="D41:E41"/>
    <mergeCell ref="F41:G41"/>
    <mergeCell ref="H41:I41"/>
    <mergeCell ref="J41:K41"/>
    <mergeCell ref="L41:M41"/>
    <mergeCell ref="B48:F48"/>
    <mergeCell ref="B50:D50"/>
    <mergeCell ref="B51:C51"/>
    <mergeCell ref="D51:I51"/>
    <mergeCell ref="J51:K51"/>
    <mergeCell ref="L51:Q51"/>
    <mergeCell ref="N41:O41"/>
    <mergeCell ref="P41:Q41"/>
    <mergeCell ref="R41:S41"/>
    <mergeCell ref="R51:S51"/>
    <mergeCell ref="T51:X51"/>
    <mergeCell ref="B53:E53"/>
    <mergeCell ref="F53:G53"/>
    <mergeCell ref="C54:D54"/>
    <mergeCell ref="E54:F54"/>
    <mergeCell ref="G54:H54"/>
    <mergeCell ref="I54:J54"/>
    <mergeCell ref="K54:L54"/>
    <mergeCell ref="M54:N54"/>
    <mergeCell ref="O54:P54"/>
    <mergeCell ref="Q54:R54"/>
    <mergeCell ref="C55:D55"/>
    <mergeCell ref="E55:F55"/>
    <mergeCell ref="G55:H55"/>
    <mergeCell ref="I55:J55"/>
    <mergeCell ref="K55:L55"/>
    <mergeCell ref="M55:N55"/>
    <mergeCell ref="O55:P55"/>
    <mergeCell ref="Q55:R55"/>
    <mergeCell ref="O56:P56"/>
    <mergeCell ref="Q56:R56"/>
    <mergeCell ref="C57:D57"/>
    <mergeCell ref="E57:F57"/>
    <mergeCell ref="G57:H57"/>
    <mergeCell ref="I57:J57"/>
    <mergeCell ref="K57:L57"/>
    <mergeCell ref="M57:N57"/>
    <mergeCell ref="O57:P57"/>
    <mergeCell ref="Q57:R57"/>
    <mergeCell ref="C56:D56"/>
    <mergeCell ref="E56:F56"/>
    <mergeCell ref="G56:H56"/>
    <mergeCell ref="I56:J56"/>
    <mergeCell ref="K56:L56"/>
    <mergeCell ref="M56:N56"/>
    <mergeCell ref="B61:G61"/>
    <mergeCell ref="H61:I61"/>
    <mergeCell ref="B62:E62"/>
    <mergeCell ref="F62:L62"/>
    <mergeCell ref="M62:O62"/>
    <mergeCell ref="P62:Q62"/>
    <mergeCell ref="O58:P58"/>
    <mergeCell ref="Q58:R58"/>
    <mergeCell ref="C59:D59"/>
    <mergeCell ref="E59:F59"/>
    <mergeCell ref="G59:H59"/>
    <mergeCell ref="I59:J59"/>
    <mergeCell ref="K59:L59"/>
    <mergeCell ref="M59:N59"/>
    <mergeCell ref="O59:P59"/>
    <mergeCell ref="Q59:R59"/>
    <mergeCell ref="C58:D58"/>
    <mergeCell ref="E58:F58"/>
    <mergeCell ref="G58:H58"/>
    <mergeCell ref="I58:J58"/>
    <mergeCell ref="K58:L58"/>
    <mergeCell ref="M58:N58"/>
    <mergeCell ref="B68:I68"/>
    <mergeCell ref="J68:O68"/>
    <mergeCell ref="P68:Q68"/>
    <mergeCell ref="B69:I69"/>
    <mergeCell ref="J69:O69"/>
    <mergeCell ref="P69:Q69"/>
    <mergeCell ref="B63:E63"/>
    <mergeCell ref="F63:L63"/>
    <mergeCell ref="M63:O63"/>
    <mergeCell ref="P63:Q63"/>
    <mergeCell ref="B65:F65"/>
    <mergeCell ref="B67:E67"/>
    <mergeCell ref="F67:O67"/>
    <mergeCell ref="P67:Q67"/>
    <mergeCell ref="B72:I72"/>
    <mergeCell ref="J72:O72"/>
    <mergeCell ref="P72:Q72"/>
    <mergeCell ref="B73:I73"/>
    <mergeCell ref="J73:O73"/>
    <mergeCell ref="P73:Q73"/>
    <mergeCell ref="B70:I70"/>
    <mergeCell ref="J70:O70"/>
    <mergeCell ref="P70:Q70"/>
    <mergeCell ref="B71:I71"/>
    <mergeCell ref="J71:O71"/>
    <mergeCell ref="P71:Q71"/>
    <mergeCell ref="B76:I76"/>
    <mergeCell ref="J76:O76"/>
    <mergeCell ref="P76:Q76"/>
    <mergeCell ref="B78:G78"/>
    <mergeCell ref="H78:I78"/>
    <mergeCell ref="B79:I79"/>
    <mergeCell ref="J79:N79"/>
    <mergeCell ref="O79:S79"/>
    <mergeCell ref="B74:I74"/>
    <mergeCell ref="J74:O74"/>
    <mergeCell ref="P74:Q74"/>
    <mergeCell ref="B75:I75"/>
    <mergeCell ref="J75:O75"/>
    <mergeCell ref="P75:Q75"/>
    <mergeCell ref="B83:I83"/>
    <mergeCell ref="O83:U83"/>
    <mergeCell ref="V83:W83"/>
    <mergeCell ref="B84:I84"/>
    <mergeCell ref="O84:S84"/>
    <mergeCell ref="T84:X84"/>
    <mergeCell ref="T79:V79"/>
    <mergeCell ref="B80:I80"/>
    <mergeCell ref="J80:N80"/>
    <mergeCell ref="O80:S80"/>
    <mergeCell ref="T80:V80"/>
    <mergeCell ref="B82:I82"/>
    <mergeCell ref="J82:K82"/>
    <mergeCell ref="B89:G89"/>
    <mergeCell ref="H89:M89"/>
    <mergeCell ref="O89:S89"/>
    <mergeCell ref="T89:X89"/>
    <mergeCell ref="B90:G90"/>
    <mergeCell ref="H90:M90"/>
    <mergeCell ref="B85:I85"/>
    <mergeCell ref="O85:S85"/>
    <mergeCell ref="T85:X85"/>
    <mergeCell ref="B87:F87"/>
    <mergeCell ref="G87:H87"/>
    <mergeCell ref="B88:G88"/>
    <mergeCell ref="H88:M88"/>
    <mergeCell ref="O88:U88"/>
    <mergeCell ref="V88:W88"/>
    <mergeCell ref="O93:U93"/>
    <mergeCell ref="V93:W93"/>
    <mergeCell ref="B94:G94"/>
    <mergeCell ref="H94:M94"/>
    <mergeCell ref="O94:S94"/>
    <mergeCell ref="T94:X94"/>
    <mergeCell ref="B91:G91"/>
    <mergeCell ref="H91:M91"/>
    <mergeCell ref="B92:G92"/>
    <mergeCell ref="H92:M92"/>
    <mergeCell ref="B93:G93"/>
    <mergeCell ref="H93:M93"/>
    <mergeCell ref="B97:G97"/>
    <mergeCell ref="H97:M97"/>
    <mergeCell ref="B98:G98"/>
    <mergeCell ref="H98:M98"/>
    <mergeCell ref="O98:R98"/>
    <mergeCell ref="S98:T98"/>
    <mergeCell ref="B95:G95"/>
    <mergeCell ref="H95:M95"/>
    <mergeCell ref="O95:S95"/>
    <mergeCell ref="T95:X95"/>
    <mergeCell ref="B96:G96"/>
    <mergeCell ref="H96:M96"/>
    <mergeCell ref="B101:G101"/>
    <mergeCell ref="H101:M101"/>
    <mergeCell ref="B102:G102"/>
    <mergeCell ref="H102:M102"/>
    <mergeCell ref="B103:G103"/>
    <mergeCell ref="H103:M103"/>
    <mergeCell ref="B99:G99"/>
    <mergeCell ref="H99:M99"/>
    <mergeCell ref="O99:U99"/>
    <mergeCell ref="B100:G100"/>
    <mergeCell ref="H100:M100"/>
    <mergeCell ref="O100:U100"/>
    <mergeCell ref="S110:V112"/>
    <mergeCell ref="K111:N111"/>
    <mergeCell ref="O111:O112"/>
    <mergeCell ref="P111:P112"/>
    <mergeCell ref="Q111:Q112"/>
    <mergeCell ref="R111:R112"/>
    <mergeCell ref="B104:G104"/>
    <mergeCell ref="H104:M104"/>
    <mergeCell ref="B105:G105"/>
    <mergeCell ref="H105:M105"/>
    <mergeCell ref="B107:L107"/>
    <mergeCell ref="B109:E109"/>
    <mergeCell ref="F109:G109"/>
    <mergeCell ref="K112:L112"/>
    <mergeCell ref="M112:N112"/>
    <mergeCell ref="C113:F113"/>
    <mergeCell ref="G113:J113"/>
    <mergeCell ref="K113:L113"/>
    <mergeCell ref="M113:N113"/>
    <mergeCell ref="B110:B112"/>
    <mergeCell ref="C110:F112"/>
    <mergeCell ref="G110:J112"/>
    <mergeCell ref="K110:R110"/>
    <mergeCell ref="B119:I119"/>
    <mergeCell ref="B120:I120"/>
    <mergeCell ref="B121:I121"/>
    <mergeCell ref="B123:L123"/>
    <mergeCell ref="B125:E125"/>
    <mergeCell ref="F125:G125"/>
    <mergeCell ref="S113:V113"/>
    <mergeCell ref="B115:F115"/>
    <mergeCell ref="G115:H115"/>
    <mergeCell ref="B116:I116"/>
    <mergeCell ref="B117:I117"/>
    <mergeCell ref="B118:I118"/>
    <mergeCell ref="B130:E130"/>
    <mergeCell ref="F130:H130"/>
    <mergeCell ref="I130:L130"/>
    <mergeCell ref="M130:P130"/>
    <mergeCell ref="B131:E131"/>
    <mergeCell ref="F131:H131"/>
    <mergeCell ref="I131:L131"/>
    <mergeCell ref="M131:P131"/>
    <mergeCell ref="B126:E126"/>
    <mergeCell ref="F126:K126"/>
    <mergeCell ref="B127:E127"/>
    <mergeCell ref="F127:K127"/>
    <mergeCell ref="B129:F129"/>
    <mergeCell ref="G129:H129"/>
    <mergeCell ref="B134:E134"/>
    <mergeCell ref="F134:H134"/>
    <mergeCell ref="I134:L134"/>
    <mergeCell ref="M134:P134"/>
    <mergeCell ref="B136:L136"/>
    <mergeCell ref="B138:G138"/>
    <mergeCell ref="H138:I138"/>
    <mergeCell ref="B132:E132"/>
    <mergeCell ref="F132:H132"/>
    <mergeCell ref="I132:L132"/>
    <mergeCell ref="M132:P132"/>
    <mergeCell ref="B133:E133"/>
    <mergeCell ref="F133:H133"/>
    <mergeCell ref="I133:L133"/>
    <mergeCell ref="M133:P133"/>
    <mergeCell ref="B139:G139"/>
    <mergeCell ref="H139:N139"/>
    <mergeCell ref="O139:T139"/>
    <mergeCell ref="U139:X139"/>
    <mergeCell ref="B140:G140"/>
    <mergeCell ref="H140:N141"/>
    <mergeCell ref="O140:T141"/>
    <mergeCell ref="U140:X141"/>
    <mergeCell ref="B141:G141"/>
    <mergeCell ref="B146:G146"/>
    <mergeCell ref="H146:K146"/>
    <mergeCell ref="L146:O146"/>
    <mergeCell ref="P146:X146"/>
    <mergeCell ref="B147:G147"/>
    <mergeCell ref="H147:K147"/>
    <mergeCell ref="L147:O147"/>
    <mergeCell ref="P147:X147"/>
    <mergeCell ref="B142:G142"/>
    <mergeCell ref="H142:N143"/>
    <mergeCell ref="O142:T143"/>
    <mergeCell ref="U142:X143"/>
    <mergeCell ref="B143:G143"/>
    <mergeCell ref="B145:G145"/>
    <mergeCell ref="H145:I145"/>
    <mergeCell ref="B150:G150"/>
    <mergeCell ref="H150:K150"/>
    <mergeCell ref="L150:O150"/>
    <mergeCell ref="P150:X150"/>
    <mergeCell ref="B151:G151"/>
    <mergeCell ref="H151:K151"/>
    <mergeCell ref="L151:O151"/>
    <mergeCell ref="P151:X151"/>
    <mergeCell ref="B148:G148"/>
    <mergeCell ref="H148:K148"/>
    <mergeCell ref="L148:O148"/>
    <mergeCell ref="P148:X148"/>
    <mergeCell ref="B149:G149"/>
    <mergeCell ref="H149:K149"/>
    <mergeCell ref="L149:O149"/>
    <mergeCell ref="P149:X149"/>
    <mergeCell ref="B155:G155"/>
    <mergeCell ref="H155:N155"/>
    <mergeCell ref="O155:T155"/>
    <mergeCell ref="U155:X155"/>
    <mergeCell ref="B156:G156"/>
    <mergeCell ref="H156:N156"/>
    <mergeCell ref="O156:T156"/>
    <mergeCell ref="U156:X156"/>
    <mergeCell ref="B153:E153"/>
    <mergeCell ref="M153:N153"/>
    <mergeCell ref="B154:G154"/>
    <mergeCell ref="H154:N154"/>
    <mergeCell ref="O154:T154"/>
    <mergeCell ref="U154:X154"/>
  </mergeCells>
  <phoneticPr fontId="3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rowBreaks count="5" manualBreakCount="5">
    <brk id="26" max="28" man="1"/>
    <brk id="47" max="28" man="1"/>
    <brk id="77" max="28" man="1"/>
    <brk id="106" max="28" man="1"/>
    <brk id="135" max="28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5城南</vt:lpstr>
      <vt:lpstr>'5城南'!Print_Area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2026-03-24T00:34:25Z</dcterms:created>
  <dcterms:modified xsi:type="dcterms:W3CDTF">2026-03-30T07:34:21Z</dcterms:modified>
</cp:coreProperties>
</file>