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3城北" sheetId="1"/>
  </sheets>
  <externalReferences>
    <externalReference r:id="rId2"/>
  </externalReferences>
  <definedNames>
    <definedName localSheetId="0" name="_xlnm.Print_Area">'3城北'!$A$1:$Y$169</definedName>
    <definedName hidden="1" localSheetId="0" name="Z_818BF9DD_E155_4641_96DB_F10DCC046B31_.wvu.PrintArea">'3城北'!$A$1:$Y$170</definedName>
    <definedName hidden="1" localSheetId="0" name="Z_E2552800_251D_41CA_A2CE_2AC49632D583_.wvu.PrintArea">'3城北'!$A$1:$Y$169</definedName>
    <definedName hidden="1" localSheetId="0" name="Z_F7D6EA6B_8517_4614_A7B9_67C92B6F66B2_.wvu.PrintArea">'3城北'!$A$1:$Y$169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1" l="1"/>
  <c r="M78" i="1"/>
  <c r="Q60" i="1"/>
  <c r="Q59" i="1"/>
  <c r="Q58" i="1"/>
  <c r="Q57" i="1"/>
  <c r="Q56" i="1"/>
  <c r="T41" i="1"/>
  <c r="V39" i="1" s="1"/>
  <c r="P41" i="1"/>
  <c r="R40" i="1" s="1"/>
  <c r="L41" i="1"/>
  <c r="N40" i="1" s="1"/>
  <c r="H41" i="1"/>
  <c r="J38" i="1" s="1"/>
  <c r="D41" i="1"/>
  <c r="F38" i="1" s="1"/>
  <c r="V40" i="1"/>
  <c r="V38" i="1"/>
  <c r="N38" i="1"/>
  <c r="L33" i="1"/>
  <c r="J33" i="1"/>
  <c r="H33" i="1"/>
  <c r="F33" i="1"/>
  <c r="D33" i="1"/>
  <c r="F39" i="1" l="1"/>
  <c r="J39" i="1"/>
  <c r="R39" i="1"/>
  <c r="J40" i="1"/>
  <c r="R38" i="1"/>
  <c r="N39" i="1"/>
  <c r="F40" i="1"/>
</calcChain>
</file>

<file path=xl/sharedStrings.xml><?xml version="1.0" encoding="utf-8"?>
<sst xmlns="http://schemas.openxmlformats.org/spreadsheetml/2006/main" count="383" uniqueCount="269">
  <si>
    <t>№</t>
    <phoneticPr fontId="4"/>
  </si>
  <si>
    <t>城北小学校区</t>
    <rPh sb="0" eb="2">
      <t>ジョウホク</t>
    </rPh>
    <rPh sb="2" eb="5">
      <t>ショウガッコウ</t>
    </rPh>
    <phoneticPr fontId="4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</si>
  <si>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4"/>
  </si>
  <si>
    <t>R7.11.1</t>
    <phoneticPr fontId="4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</si>
  <si>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</si>
  <si>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4"/>
  </si>
  <si>
    <t>丁目番号</t>
    <rPh sb="0" eb="2">
      <t>チョウメ</t>
    </rPh>
    <rPh sb="2" eb="3">
      <t>バン</t>
    </rPh>
    <rPh sb="3" eb="4">
      <t>ゴウ</t>
    </rPh>
    <phoneticPr fontId="4"/>
  </si>
  <si>
    <t>丁目番号</t>
    <rPh sb="0" eb="2">
      <t>チョウメ</t>
    </rPh>
    <rPh sb="2" eb="4">
      <t>バンゴウ</t>
    </rPh>
    <phoneticPr fontId="4"/>
  </si>
  <si>
    <t>首里石嶺町</t>
    <rPh sb="0" eb="2">
      <t>シュリ</t>
    </rPh>
    <rPh sb="2" eb="4">
      <t>イシミネ</t>
    </rPh>
    <rPh sb="4" eb="5">
      <t>チョウ</t>
    </rPh>
    <phoneticPr fontId="4"/>
  </si>
  <si>
    <t>1丁目（全部）</t>
    <rPh sb="1" eb="3">
      <t>チョウメ</t>
    </rPh>
    <rPh sb="4" eb="6">
      <t>ゼンブ</t>
    </rPh>
    <phoneticPr fontId="4"/>
  </si>
  <si>
    <t>首里大名町</t>
    <rPh sb="0" eb="2">
      <t>シュリ</t>
    </rPh>
    <rPh sb="2" eb="4">
      <t>オオナ</t>
    </rPh>
    <rPh sb="4" eb="5">
      <t>チョウ</t>
    </rPh>
    <phoneticPr fontId="4"/>
  </si>
  <si>
    <t>3丁目1～8、10～14、17、25、27～30、33番地1</t>
    <rPh sb="1" eb="3">
      <t>チョウメ</t>
    </rPh>
    <rPh sb="27" eb="29">
      <t>バンチ</t>
    </rPh>
    <phoneticPr fontId="4"/>
  </si>
  <si>
    <t>首里平良町</t>
    <rPh sb="0" eb="2">
      <t>シュリ</t>
    </rPh>
    <rPh sb="2" eb="4">
      <t>タイラ</t>
    </rPh>
    <rPh sb="4" eb="5">
      <t>チョウ</t>
    </rPh>
    <phoneticPr fontId="4"/>
  </si>
  <si>
    <t>1丁目1～95番地</t>
    <rPh sb="1" eb="3">
      <t>チョウメ</t>
    </rPh>
    <rPh sb="7" eb="9">
      <t>バンチ</t>
    </rPh>
    <phoneticPr fontId="4"/>
  </si>
  <si>
    <t>3丁目257、266～271
（267番地6は石嶺小）</t>
    <rPh sb="1" eb="3">
      <t>チョウメ</t>
    </rPh>
    <rPh sb="19" eb="21">
      <t>バンチ</t>
    </rPh>
    <rPh sb="23" eb="25">
      <t>イシミネ</t>
    </rPh>
    <rPh sb="25" eb="26">
      <t>ショウ</t>
    </rPh>
    <phoneticPr fontId="4"/>
  </si>
  <si>
    <t>51～53、95～97、99、
103～104番地</t>
    <rPh sb="23" eb="25">
      <t>バンチ</t>
    </rPh>
    <phoneticPr fontId="4"/>
  </si>
  <si>
    <t>2丁目1～34番地、46～51、
60～69、139～140番地</t>
    <rPh sb="1" eb="3">
      <t>チョウメ</t>
    </rPh>
    <rPh sb="7" eb="9">
      <t>バンチ</t>
    </rPh>
    <rPh sb="30" eb="32">
      <t>バンチ</t>
    </rPh>
    <phoneticPr fontId="4"/>
  </si>
  <si>
    <t>273～333番地</t>
    <rPh sb="7" eb="9">
      <t>バンチ</t>
    </rPh>
    <phoneticPr fontId="4"/>
  </si>
  <si>
    <t>首里儀保町</t>
    <rPh sb="0" eb="2">
      <t>シュリ</t>
    </rPh>
    <rPh sb="2" eb="4">
      <t>ギボ</t>
    </rPh>
    <rPh sb="4" eb="5">
      <t>チョウ</t>
    </rPh>
    <phoneticPr fontId="4"/>
  </si>
  <si>
    <t>全部</t>
    <rPh sb="0" eb="2">
      <t>ゼンブ</t>
    </rPh>
    <phoneticPr fontId="4"/>
  </si>
  <si>
    <t>首里久場川町</t>
    <rPh sb="0" eb="2">
      <t>シュリ</t>
    </rPh>
    <rPh sb="2" eb="5">
      <t>クバガワ</t>
    </rPh>
    <rPh sb="5" eb="6">
      <t>チョウ</t>
    </rPh>
    <phoneticPr fontId="4"/>
  </si>
  <si>
    <t>首里赤平町</t>
    <rPh sb="0" eb="2">
      <t>シュリ</t>
    </rPh>
    <rPh sb="2" eb="4">
      <t>アカヒラ</t>
    </rPh>
    <rPh sb="4" eb="5">
      <t>チョウ</t>
    </rPh>
    <phoneticPr fontId="4"/>
  </si>
  <si>
    <t>首里末吉町</t>
    <rPh sb="0" eb="2">
      <t>シュリ</t>
    </rPh>
    <rPh sb="2" eb="4">
      <t>スエヨシ</t>
    </rPh>
    <rPh sb="4" eb="5">
      <t>チョウ</t>
    </rPh>
    <phoneticPr fontId="4"/>
  </si>
  <si>
    <t>1丁目1～3番地</t>
    <rPh sb="1" eb="3">
      <t>チョウメ</t>
    </rPh>
    <rPh sb="6" eb="8">
      <t>バンチ</t>
    </rPh>
    <phoneticPr fontId="4"/>
  </si>
  <si>
    <t>2丁目1～87、89～134番地</t>
    <rPh sb="1" eb="3">
      <t>チョウメ</t>
    </rPh>
    <rPh sb="14" eb="16">
      <t>バンチ</t>
    </rPh>
    <phoneticPr fontId="4"/>
  </si>
  <si>
    <t>【基本情報】</t>
    <rPh sb="1" eb="3">
      <t>キホン</t>
    </rPh>
    <rPh sb="3" eb="5">
      <t>ジョウホウ</t>
    </rPh>
    <phoneticPr fontId="4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</si>
  <si>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4"/>
  </si>
  <si>
    <t>年度</t>
    <rPh sb="0" eb="2">
      <t>ネンド</t>
    </rPh>
    <phoneticPr fontId="4"/>
  </si>
  <si>
    <t>R3</t>
  </si>
  <si>
    <t>R4</t>
  </si>
  <si>
    <t>R5</t>
  </si>
  <si>
    <t>R6</t>
  </si>
  <si>
    <t>R7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</si>
  <si>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</si>
  <si>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</si>
  <si>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全人口</t>
    <rPh sb="0" eb="3">
      <t>ゼンジンコウ</t>
    </rPh>
    <phoneticPr fontId="4"/>
  </si>
  <si>
    <t>世帯数</t>
    <rPh sb="0" eb="3">
      <t>セタイスウ</t>
    </rPh>
    <phoneticPr fontId="4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</si>
  <si>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4"/>
  </si>
  <si>
    <t>率</t>
    <rPh sb="0" eb="1">
      <t>リツ</t>
    </rPh>
    <phoneticPr fontId="4"/>
  </si>
  <si>
    <t>0～14歳</t>
    <rPh sb="4" eb="5">
      <t>サイ</t>
    </rPh>
    <phoneticPr fontId="4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</si>
  <si>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4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</si>
  <si>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</si>
  <si>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</si>
  <si>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t>【小学校情報】</t>
    <rPh sb="1" eb="2">
      <t>ショウ</t>
    </rPh>
    <rPh sb="2" eb="4">
      <t>ガッコウ</t>
    </rPh>
    <rPh sb="4" eb="6">
      <t>ジョウホウ</t>
    </rPh>
    <phoneticPr fontId="4"/>
  </si>
  <si>
    <t>城北小学校</t>
    <rPh sb="0" eb="2">
      <t>ジョウホク</t>
    </rPh>
    <rPh sb="2" eb="5">
      <t>ショウガッコウ</t>
    </rPh>
    <phoneticPr fontId="4"/>
  </si>
  <si>
    <t>所在地</t>
  </si>
  <si>
    <t>首里石嶺町１－１６２</t>
    <rPh sb="0" eb="2">
      <t>シュリ</t>
    </rPh>
    <rPh sb="2" eb="4">
      <t>イシミネ</t>
    </rPh>
    <rPh sb="4" eb="5">
      <t>チョウ</t>
    </rPh>
    <phoneticPr fontId="4"/>
  </si>
  <si>
    <t>設立年</t>
    <rPh sb="0" eb="2">
      <t>セツリツ</t>
    </rPh>
    <rPh sb="2" eb="3">
      <t>ネン</t>
    </rPh>
    <phoneticPr fontId="4"/>
  </si>
  <si>
    <t>明治28年5月</t>
    <rPh sb="0" eb="2">
      <t>メイジ</t>
    </rPh>
    <rPh sb="4" eb="5">
      <t>ネン</t>
    </rPh>
    <rPh sb="6" eb="7">
      <t>ガツ</t>
    </rPh>
    <phoneticPr fontId="4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</si>
  <si>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</si>
  <si>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</si>
  <si>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</si>
  <si>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</si>
  <si>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</si>
  <si>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</si>
  <si>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</si>
  <si>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4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</si>
  <si>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</si>
  <si>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学校名</t>
    <rPh sb="0" eb="3">
      <t>ガッコウメイ</t>
    </rPh>
    <phoneticPr fontId="4"/>
  </si>
  <si>
    <t>所在地</t>
    <rPh sb="0" eb="3">
      <t>ショザイチ</t>
    </rPh>
    <phoneticPr fontId="4"/>
  </si>
  <si>
    <t>面積（㎡）</t>
    <rPh sb="0" eb="2">
      <t>メンセキ</t>
    </rPh>
    <phoneticPr fontId="4"/>
  </si>
  <si>
    <t>和室</t>
    <rPh sb="0" eb="2">
      <t>ワシツ</t>
    </rPh>
    <phoneticPr fontId="4"/>
  </si>
  <si>
    <t>城北中学校</t>
    <rPh sb="0" eb="3">
      <t>ジョウホクチュウ</t>
    </rPh>
    <rPh sb="3" eb="5">
      <t>ガッコウ</t>
    </rPh>
    <phoneticPr fontId="4"/>
  </si>
  <si>
    <t>首里石嶺町1-112</t>
    <rPh sb="0" eb="2">
      <t>シュリ</t>
    </rPh>
    <rPh sb="2" eb="5">
      <t>イシミネチョウ</t>
    </rPh>
    <phoneticPr fontId="4"/>
  </si>
  <si>
    <t>あり</t>
    <phoneticPr fontId="4"/>
  </si>
  <si>
    <t>【地域情報】</t>
    <rPh sb="1" eb="3">
      <t>チイキ</t>
    </rPh>
    <rPh sb="3" eb="5">
      <t>ジョウホウ</t>
    </rPh>
    <phoneticPr fontId="4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</si>
  <si>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4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</si>
  <si>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4"/>
  </si>
  <si>
    <t>自治会名</t>
    <rPh sb="0" eb="2">
      <t>ジチ</t>
    </rPh>
    <rPh sb="2" eb="3">
      <t>カイ</t>
    </rPh>
    <rPh sb="3" eb="4">
      <t>メイ</t>
    </rPh>
    <phoneticPr fontId="4"/>
  </si>
  <si>
    <t>区域</t>
    <rPh sb="0" eb="2">
      <t>クイキ</t>
    </rPh>
    <phoneticPr fontId="4"/>
  </si>
  <si>
    <t>加入
世帯</t>
    <rPh sb="0" eb="2">
      <t>カニュウ</t>
    </rPh>
    <rPh sb="3" eb="5">
      <t>セタイ</t>
    </rPh>
    <phoneticPr fontId="4"/>
  </si>
  <si>
    <t>久場川町自治会</t>
    <rPh sb="0" eb="3">
      <t>クバガワ</t>
    </rPh>
    <rPh sb="3" eb="4">
      <t>チョウ</t>
    </rPh>
    <rPh sb="4" eb="7">
      <t>ジチカイ</t>
    </rPh>
    <phoneticPr fontId="4"/>
  </si>
  <si>
    <t>久場川町1丁目2丁目全域
（久場川市営住宅を除く）</t>
    <rPh sb="0" eb="4">
      <t>クバガワチョウ</t>
    </rPh>
    <rPh sb="5" eb="7">
      <t>チョウメ</t>
    </rPh>
    <rPh sb="8" eb="10">
      <t>チョウメ</t>
    </rPh>
    <rPh sb="10" eb="12">
      <t>ゼンイキ</t>
    </rPh>
    <rPh sb="14" eb="19">
      <t>クバガワシエイ</t>
    </rPh>
    <rPh sb="19" eb="21">
      <t>ジュウタク</t>
    </rPh>
    <rPh sb="22" eb="23">
      <t>ノゾ</t>
    </rPh>
    <phoneticPr fontId="4"/>
  </si>
  <si>
    <t>赤平町自治会</t>
    <rPh sb="0" eb="2">
      <t>アカヒラ</t>
    </rPh>
    <rPh sb="2" eb="3">
      <t>チョウ</t>
    </rPh>
    <rPh sb="3" eb="6">
      <t>ジチカイ</t>
    </rPh>
    <phoneticPr fontId="4"/>
  </si>
  <si>
    <t>首里赤平町1丁目～2丁目全域</t>
    <rPh sb="0" eb="5">
      <t>シュリアカヒラチョウ</t>
    </rPh>
    <rPh sb="6" eb="8">
      <t>チョウメ</t>
    </rPh>
    <rPh sb="10" eb="12">
      <t>チョウメ</t>
    </rPh>
    <rPh sb="12" eb="14">
      <t>ゼンイキ</t>
    </rPh>
    <phoneticPr fontId="4"/>
  </si>
  <si>
    <t>首里儀保町自治会</t>
    <rPh sb="0" eb="2">
      <t>シュリ</t>
    </rPh>
    <rPh sb="2" eb="4">
      <t>ギボ</t>
    </rPh>
    <rPh sb="4" eb="5">
      <t>チョウ</t>
    </rPh>
    <rPh sb="5" eb="8">
      <t>ジチカイ</t>
    </rPh>
    <phoneticPr fontId="4"/>
  </si>
  <si>
    <t>首里儀保町1丁目～4丁目</t>
    <rPh sb="0" eb="5">
      <t>シュリギボチョウ</t>
    </rPh>
    <rPh sb="6" eb="8">
      <t>チョウメ</t>
    </rPh>
    <rPh sb="10" eb="12">
      <t>チョウメ</t>
    </rPh>
    <phoneticPr fontId="4"/>
  </si>
  <si>
    <t>久場川市営住宅自治会</t>
    <rPh sb="0" eb="3">
      <t>クバガワ</t>
    </rPh>
    <rPh sb="3" eb="5">
      <t>シエイ</t>
    </rPh>
    <rPh sb="5" eb="7">
      <t>ジュウタク</t>
    </rPh>
    <rPh sb="7" eb="10">
      <t>ジチカイ</t>
    </rPh>
    <phoneticPr fontId="4"/>
  </si>
  <si>
    <t>首里久場川町2-18，2-18-3・5、
2-96（久場川市営住宅）</t>
    <rPh sb="0" eb="5">
      <t>シュリクバガワ</t>
    </rPh>
    <rPh sb="5" eb="6">
      <t>チョウ</t>
    </rPh>
    <rPh sb="26" eb="31">
      <t>クバガワシエイ</t>
    </rPh>
    <rPh sb="31" eb="33">
      <t>ジュウタク</t>
    </rPh>
    <phoneticPr fontId="4"/>
  </si>
  <si>
    <t>石嶺ひよい自治会</t>
    <rPh sb="0" eb="2">
      <t>イシミネ</t>
    </rPh>
    <rPh sb="5" eb="8">
      <t>ジチカイ</t>
    </rPh>
    <phoneticPr fontId="4"/>
  </si>
  <si>
    <t>首里石嶺町1丁目141番地、
145番地の一部</t>
    <rPh sb="0" eb="2">
      <t>シュリ</t>
    </rPh>
    <rPh sb="2" eb="4">
      <t>イシミネ</t>
    </rPh>
    <rPh sb="4" eb="5">
      <t>チョウ</t>
    </rPh>
    <rPh sb="6" eb="8">
      <t>チョウメ</t>
    </rPh>
    <rPh sb="11" eb="13">
      <t>バンチ</t>
    </rPh>
    <rPh sb="18" eb="20">
      <t>バンチ</t>
    </rPh>
    <rPh sb="21" eb="23">
      <t>イチブ</t>
    </rPh>
    <phoneticPr fontId="4"/>
  </si>
  <si>
    <t>石嶺坂道通り自治会</t>
    <rPh sb="0" eb="2">
      <t>イシミネ</t>
    </rPh>
    <rPh sb="2" eb="3">
      <t>サカ</t>
    </rPh>
    <rPh sb="3" eb="4">
      <t>ミチ</t>
    </rPh>
    <rPh sb="4" eb="5">
      <t>トオ</t>
    </rPh>
    <rPh sb="6" eb="9">
      <t>ジチカイ</t>
    </rPh>
    <phoneticPr fontId="4"/>
  </si>
  <si>
    <t>首里石嶺町1丁目・3丁目一部</t>
    <rPh sb="0" eb="2">
      <t>シュリ</t>
    </rPh>
    <rPh sb="2" eb="4">
      <t>イシミネ</t>
    </rPh>
    <rPh sb="4" eb="5">
      <t>チョウ</t>
    </rPh>
    <rPh sb="6" eb="8">
      <t>チョウメ</t>
    </rPh>
    <rPh sb="10" eb="12">
      <t>チョウメ</t>
    </rPh>
    <rPh sb="12" eb="14">
      <t>イチブ</t>
    </rPh>
    <phoneticPr fontId="4"/>
  </si>
  <si>
    <t>石嶺アペックス自治会</t>
    <rPh sb="0" eb="2">
      <t>イシミネ</t>
    </rPh>
    <rPh sb="7" eb="10">
      <t>ジチカイ</t>
    </rPh>
    <phoneticPr fontId="4"/>
  </si>
  <si>
    <t>首里石嶺町3丁目一部</t>
    <rPh sb="0" eb="2">
      <t>シュリ</t>
    </rPh>
    <rPh sb="2" eb="4">
      <t>イシミネ</t>
    </rPh>
    <rPh sb="4" eb="5">
      <t>チョウ</t>
    </rPh>
    <rPh sb="6" eb="8">
      <t>チョウメ</t>
    </rPh>
    <rPh sb="8" eb="10">
      <t>イチブ</t>
    </rPh>
    <phoneticPr fontId="4"/>
  </si>
  <si>
    <t>首里平良町自治会</t>
    <rPh sb="0" eb="2">
      <t>シュリ</t>
    </rPh>
    <rPh sb="2" eb="4">
      <t>タイラ</t>
    </rPh>
    <rPh sb="4" eb="5">
      <t>チョウ</t>
    </rPh>
    <rPh sb="5" eb="8">
      <t>ジチカイ</t>
    </rPh>
    <phoneticPr fontId="4"/>
  </si>
  <si>
    <t>首里平良町1丁目～2丁目</t>
    <rPh sb="0" eb="2">
      <t>シュリ</t>
    </rPh>
    <rPh sb="2" eb="4">
      <t>タイラ</t>
    </rPh>
    <rPh sb="4" eb="5">
      <t>チョウ</t>
    </rPh>
    <rPh sb="6" eb="8">
      <t>チョウメ</t>
    </rPh>
    <rPh sb="10" eb="12">
      <t>チョウメ</t>
    </rPh>
    <phoneticPr fontId="4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</si>
  <si>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</si>
  <si>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</si>
  <si>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</si>
  <si>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4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</si>
  <si>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</si>
  <si>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</si>
  <si>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</si>
  <si>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那覇市城北小学校区協議会・準備会</t>
    <phoneticPr fontId="4"/>
  </si>
  <si>
    <t>不定期</t>
    <phoneticPr fontId="4"/>
  </si>
  <si>
    <t>城北中学校地域連携室</t>
    <phoneticPr fontId="4"/>
  </si>
  <si>
    <t>-</t>
    <phoneticPr fontId="4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</si>
  <si>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4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</si>
  <si>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4"/>
  </si>
  <si>
    <t>認定路線</t>
    <rPh sb="0" eb="4">
      <t>ニンテイロセン</t>
    </rPh>
    <phoneticPr fontId="4"/>
  </si>
  <si>
    <t>城北中学校区青少年健全育成協議会</t>
    <rPh sb="0" eb="5">
      <t>ジョウホクチュウガッコウ</t>
    </rPh>
    <rPh sb="5" eb="6">
      <t>ク</t>
    </rPh>
    <rPh sb="6" eb="16">
      <t>セイショウネンケンゼンイクセイキョウギカイ</t>
    </rPh>
    <phoneticPr fontId="4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</si>
  <si>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4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</si>
  <si>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6"/>
  </si>
  <si>
    <t>活動場所</t>
    <rPh sb="0" eb="4">
      <t>カツドウバショ</t>
    </rPh>
    <phoneticPr fontId="4"/>
  </si>
  <si>
    <t>首里鳥堀町自治会</t>
    <phoneticPr fontId="4"/>
  </si>
  <si>
    <t>鳥堀石嶺線</t>
    <phoneticPr fontId="4"/>
  </si>
  <si>
    <t>石嶺アペックス自治会</t>
    <phoneticPr fontId="4"/>
  </si>
  <si>
    <t>城北公園</t>
    <phoneticPr fontId="4"/>
  </si>
  <si>
    <t>城北</t>
    <phoneticPr fontId="4"/>
  </si>
  <si>
    <t>石嶺26号</t>
    <phoneticPr fontId="4"/>
  </si>
  <si>
    <t>首里ペタンク同好会</t>
    <phoneticPr fontId="4"/>
  </si>
  <si>
    <t>末吉公園（ゲートボール場）</t>
    <phoneticPr fontId="4"/>
  </si>
  <si>
    <t>首里汀良町自治会</t>
    <phoneticPr fontId="4"/>
  </si>
  <si>
    <t>那覇ペタンククラブ</t>
    <rPh sb="0" eb="2">
      <t>ナハ</t>
    </rPh>
    <phoneticPr fontId="4"/>
  </si>
  <si>
    <t>石嶺坂道通り自治会</t>
    <phoneticPr fontId="4"/>
  </si>
  <si>
    <r>
      <t>農</t>
    </r>
    <r>
      <rPr>
        <sz val="11"/>
        <rFont val="ＭＳ Ｐゴシック"/>
        <family val="3"/>
        <charset val="128"/>
        <scheme val="minor"/>
      </rPr>
      <t>道石嶺3号線の一部</t>
    </r>
    <rPh sb="1" eb="2">
      <t>ミチ</t>
    </rPh>
    <phoneticPr fontId="4"/>
  </si>
  <si>
    <t>石嶺駅西側交通広場道路ボランティア</t>
    <phoneticPr fontId="4"/>
  </si>
  <si>
    <t>鳥堀石嶺線の一部（石嶺駅西交通広場）および石嶺15号の一部（南側の歩道）</t>
    <phoneticPr fontId="4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</si>
  <si>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</si>
  <si>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沖縄銀行</t>
    <phoneticPr fontId="4"/>
  </si>
  <si>
    <t>市内一円(各本店、支店、出張所)</t>
    <phoneticPr fontId="4"/>
  </si>
  <si>
    <t>南部地区歯科医師会</t>
    <phoneticPr fontId="4"/>
  </si>
  <si>
    <t>市内一円(加盟各事業所周辺)</t>
    <rPh sb="3" eb="4">
      <t>エン</t>
    </rPh>
    <phoneticPr fontId="4"/>
  </si>
  <si>
    <t>那覇市医師会</t>
    <phoneticPr fontId="4"/>
  </si>
  <si>
    <t>市内一円(加盟各事業所周辺)</t>
    <phoneticPr fontId="4"/>
  </si>
  <si>
    <t>沖縄県宅地建物取引業協会</t>
    <phoneticPr fontId="4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</si>
  <si>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phoneticPr fontId="13"/>
  </si>
  <si>
    <t>那覇市観光ホテル旅館事業協同組合</t>
    <phoneticPr fontId="4"/>
  </si>
  <si>
    <t>組織名</t>
    <rPh sb="0" eb="3">
      <t>ソシキメイ</t>
    </rPh>
    <phoneticPr fontId="13"/>
  </si>
  <si>
    <t>琉球銀行</t>
    <phoneticPr fontId="4"/>
  </si>
  <si>
    <t>市内一円(各本店、支店、出張所)</t>
    <rPh sb="3" eb="4">
      <t>エン</t>
    </rPh>
    <phoneticPr fontId="4"/>
  </si>
  <si>
    <t>久場川町自治会</t>
    <rPh sb="0" eb="4">
      <t>クバガワチョウ</t>
    </rPh>
    <rPh sb="4" eb="7">
      <t>ジチカイ</t>
    </rPh>
    <phoneticPr fontId="4"/>
  </si>
  <si>
    <t>沖縄海邦銀行</t>
    <phoneticPr fontId="4"/>
  </si>
  <si>
    <t>ペンタス花の会</t>
    <phoneticPr fontId="4"/>
  </si>
  <si>
    <t>イオン琉球株式会社</t>
    <phoneticPr fontId="4"/>
  </si>
  <si>
    <t>市内―円(加盟各事業所周辺)</t>
    <phoneticPr fontId="4"/>
  </si>
  <si>
    <t>赤平町自治会</t>
    <phoneticPr fontId="4"/>
  </si>
  <si>
    <t>リウボウストア</t>
    <phoneticPr fontId="4"/>
  </si>
  <si>
    <t>知念商店見守り隊</t>
    <rPh sb="0" eb="4">
      <t>チネンショウテン</t>
    </rPh>
    <rPh sb="4" eb="6">
      <t>ミマモ</t>
    </rPh>
    <rPh sb="7" eb="8">
      <t>タイ</t>
    </rPh>
    <phoneticPr fontId="4"/>
  </si>
  <si>
    <t>金秀商事株式会社</t>
    <phoneticPr fontId="4"/>
  </si>
  <si>
    <t>生活協同組合コープ沖縄</t>
    <phoneticPr fontId="4"/>
  </si>
  <si>
    <t>(社)沖縄県建設業協会那覇支部</t>
    <phoneticPr fontId="4"/>
  </si>
  <si>
    <t>一般社団法人沖縄県中小建設業協会
那覇支部</t>
    <phoneticPr fontId="4"/>
  </si>
  <si>
    <t>【防災・防犯情報】</t>
    <rPh sb="1" eb="3">
      <t>ボウサイ</t>
    </rPh>
    <rPh sb="4" eb="6">
      <t>ボウハン</t>
    </rPh>
    <rPh sb="6" eb="8">
      <t>ジョウホウ</t>
    </rPh>
    <phoneticPr fontId="4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</si>
  <si>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4"/>
  </si>
  <si>
    <t>種別</t>
    <rPh sb="0" eb="2">
      <t>シュベツ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</si>
  <si>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</si>
  <si>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</si>
  <si>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災害種別</t>
    <rPh sb="0" eb="2">
      <t>サイガイ</t>
    </rPh>
    <rPh sb="2" eb="4">
      <t>シュベツ</t>
    </rPh>
    <phoneticPr fontId="4"/>
  </si>
  <si>
    <t>備考
（電話・FAX）</t>
    <rPh sb="0" eb="2">
      <t>ビコウ</t>
    </rPh>
    <rPh sb="4" eb="6">
      <t>デンワ</t>
    </rPh>
    <phoneticPr fontId="4"/>
  </si>
  <si>
    <t>地震</t>
    <rPh sb="0" eb="2">
      <t>ジシン</t>
    </rPh>
    <phoneticPr fontId="4"/>
  </si>
  <si>
    <t>津波</t>
    <rPh sb="0" eb="2">
      <t>ツナミ</t>
    </rPh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</si>
  <si>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</si>
  <si>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</si>
  <si>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土砂</t>
    <rPh sb="0" eb="2">
      <t>ドシャ</t>
    </rPh>
    <phoneticPr fontId="4"/>
  </si>
  <si>
    <t>校舎等
施設</t>
    <rPh sb="0" eb="2">
      <t>コウシャ</t>
    </rPh>
    <rPh sb="2" eb="3">
      <t>トウ</t>
    </rPh>
    <rPh sb="4" eb="6">
      <t>シセツ</t>
    </rPh>
    <phoneticPr fontId="4"/>
  </si>
  <si>
    <t>体育館</t>
    <rPh sb="0" eb="3">
      <t>タイイクカン</t>
    </rPh>
    <phoneticPr fontId="4"/>
  </si>
  <si>
    <t>指定</t>
    <rPh sb="0" eb="2">
      <t>シテイ</t>
    </rPh>
    <phoneticPr fontId="4"/>
  </si>
  <si>
    <t>城北こども園</t>
    <rPh sb="0" eb="2">
      <t>ジョウホク</t>
    </rPh>
    <rPh sb="5" eb="6">
      <t>エン</t>
    </rPh>
    <phoneticPr fontId="4"/>
  </si>
  <si>
    <t>首里石嶺町1-162</t>
    <rPh sb="0" eb="5">
      <t>シュリイシミネチョウ</t>
    </rPh>
    <phoneticPr fontId="4"/>
  </si>
  <si>
    <t>○</t>
    <phoneticPr fontId="4"/>
  </si>
  <si>
    <t>電話：884-0936
FAX：同上</t>
    <phoneticPr fontId="4"/>
  </si>
  <si>
    <t>城北小学校</t>
    <rPh sb="0" eb="5">
      <t>ジョウホクショウガッコウ</t>
    </rPh>
    <phoneticPr fontId="4"/>
  </si>
  <si>
    <t>首里石嶺町1-162</t>
    <rPh sb="0" eb="2">
      <t>シュリ</t>
    </rPh>
    <rPh sb="2" eb="5">
      <t>イシミネチョウ</t>
    </rPh>
    <phoneticPr fontId="4"/>
  </si>
  <si>
    <t>電話：917-3303
FAX：917-3343</t>
    <phoneticPr fontId="4"/>
  </si>
  <si>
    <t>城北中学校</t>
    <rPh sb="0" eb="5">
      <t>ジョウホクチュウガッコウ</t>
    </rPh>
    <phoneticPr fontId="4"/>
  </si>
  <si>
    <t>電話：917-3412
FAX：917-3432</t>
    <phoneticPr fontId="4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</si>
  <si>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4"/>
  </si>
  <si>
    <t>首里平良町自治会自主防災会</t>
    <phoneticPr fontId="4"/>
  </si>
  <si>
    <t>久場川市営住宅自治会自主防災会</t>
    <phoneticPr fontId="4"/>
  </si>
  <si>
    <t>赤平町自治会自主防災会</t>
    <phoneticPr fontId="4"/>
  </si>
  <si>
    <t>【子ども・教育情報】</t>
    <rPh sb="1" eb="2">
      <t>コ</t>
    </rPh>
    <rPh sb="5" eb="7">
      <t>キョウイク</t>
    </rPh>
    <rPh sb="7" eb="9">
      <t>ジョウホウ</t>
    </rPh>
    <phoneticPr fontId="4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</si>
  <si>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4"/>
  </si>
  <si>
    <t>児童クラブ名</t>
    <rPh sb="0" eb="2">
      <t>ジドウ</t>
    </rPh>
    <rPh sb="5" eb="6">
      <t>メイ</t>
    </rPh>
    <phoneticPr fontId="4"/>
  </si>
  <si>
    <t>城北児童クラブ</t>
    <rPh sb="0" eb="2">
      <t>ジョウホク</t>
    </rPh>
    <rPh sb="2" eb="4">
      <t>ジドウ</t>
    </rPh>
    <phoneticPr fontId="4"/>
  </si>
  <si>
    <t>首里久場川町2-18
久場川児童館敷地内</t>
    <rPh sb="11" eb="14">
      <t>クバガワ</t>
    </rPh>
    <rPh sb="14" eb="17">
      <t>ジドウカン</t>
    </rPh>
    <rPh sb="17" eb="20">
      <t>シキチナイ</t>
    </rPh>
    <phoneticPr fontId="4"/>
  </si>
  <si>
    <t>わかめ児童クラブ</t>
    <rPh sb="3" eb="5">
      <t>ジドウ</t>
    </rPh>
    <phoneticPr fontId="4"/>
  </si>
  <si>
    <t>首里石嶺町3-325</t>
    <phoneticPr fontId="4"/>
  </si>
  <si>
    <t>首里児童クラブ</t>
    <rPh sb="0" eb="2">
      <t>シュリ</t>
    </rPh>
    <rPh sb="2" eb="4">
      <t>ジドウ</t>
    </rPh>
    <phoneticPr fontId="4"/>
  </si>
  <si>
    <t>首里石嶺町1-94-7　1階</t>
    <phoneticPr fontId="4"/>
  </si>
  <si>
    <t>報徳児童クラブ</t>
    <rPh sb="0" eb="2">
      <t>ホウトク</t>
    </rPh>
    <rPh sb="2" eb="4">
      <t>ジドウ</t>
    </rPh>
    <phoneticPr fontId="4"/>
  </si>
  <si>
    <t>首里石嶺町1丁目53番地2
報徳保育園内</t>
    <rPh sb="14" eb="16">
      <t>ホウトク</t>
    </rPh>
    <rPh sb="16" eb="19">
      <t>ホイクエン</t>
    </rPh>
    <rPh sb="19" eb="20">
      <t>ナイ</t>
    </rPh>
    <phoneticPr fontId="4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</si>
  <si>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</si>
  <si>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内容</t>
    <rPh sb="0" eb="2">
      <t>ナイヨウ</t>
    </rPh>
    <phoneticPr fontId="4"/>
  </si>
  <si>
    <t>実施日</t>
    <rPh sb="0" eb="3">
      <t>ジッシビ</t>
    </rPh>
    <phoneticPr fontId="4"/>
  </si>
  <si>
    <t>実施時間</t>
    <rPh sb="0" eb="4">
      <t>ジッシジカン</t>
    </rPh>
    <phoneticPr fontId="4"/>
  </si>
  <si>
    <t>実施場所</t>
    <rPh sb="0" eb="2">
      <t>ジッシ</t>
    </rPh>
    <rPh sb="2" eb="4">
      <t>バショ</t>
    </rPh>
    <phoneticPr fontId="4"/>
  </si>
  <si>
    <t>三線</t>
    <rPh sb="0" eb="2">
      <t>サンシン</t>
    </rPh>
    <phoneticPr fontId="4"/>
  </si>
  <si>
    <t>木・日</t>
    <rPh sb="0" eb="1">
      <t>モク</t>
    </rPh>
    <rPh sb="2" eb="3">
      <t>ニチ</t>
    </rPh>
    <phoneticPr fontId="4"/>
  </si>
  <si>
    <t>15：00～17：00</t>
    <phoneticPr fontId="4"/>
  </si>
  <si>
    <t>城北小地域連携室</t>
    <rPh sb="0" eb="3">
      <t>ジョウホクショウ</t>
    </rPh>
    <rPh sb="3" eb="8">
      <t>チイキレンケイシツ</t>
    </rPh>
    <phoneticPr fontId="4"/>
  </si>
  <si>
    <t>【健康・福祉情報】</t>
    <rPh sb="1" eb="3">
      <t>ケンコウ</t>
    </rPh>
    <rPh sb="4" eb="6">
      <t>フクシ</t>
    </rPh>
    <rPh sb="6" eb="8">
      <t>ジョウホウ</t>
    </rPh>
    <phoneticPr fontId="4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</si>
  <si>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4"/>
  </si>
  <si>
    <t>センター名</t>
    <rPh sb="4" eb="5">
      <t>メイ</t>
    </rPh>
    <phoneticPr fontId="4"/>
  </si>
  <si>
    <t>圏域</t>
    <rPh sb="0" eb="2">
      <t>ケンイキ</t>
    </rPh>
    <phoneticPr fontId="4"/>
  </si>
  <si>
    <t>電話番号</t>
    <rPh sb="0" eb="4">
      <t>デンワバンゴウ</t>
    </rPh>
    <phoneticPr fontId="4"/>
  </si>
  <si>
    <t>那覇市地域包括支援センター</t>
    <phoneticPr fontId="4"/>
  </si>
  <si>
    <t>石嶺町1丁目、赤平町、儀保町、
久場川町、平良町、大名町</t>
    <phoneticPr fontId="4"/>
  </si>
  <si>
    <t>首里大名町１-43-2</t>
    <phoneticPr fontId="4"/>
  </si>
  <si>
    <t>８８６―５１７７</t>
    <phoneticPr fontId="4"/>
  </si>
  <si>
    <t>大名</t>
    <phoneticPr fontId="4"/>
  </si>
  <si>
    <t>末吉町</t>
    <phoneticPr fontId="4"/>
  </si>
  <si>
    <t>首里末吉町2-95-4</t>
    <rPh sb="0" eb="5">
      <t>シュリスエヨシチョウ</t>
    </rPh>
    <phoneticPr fontId="4"/>
  </si>
  <si>
    <t>８８２－２２６６</t>
    <phoneticPr fontId="4"/>
  </si>
  <si>
    <t>松島</t>
    <phoneticPr fontId="4"/>
  </si>
  <si>
    <t>石嶺町3丁目</t>
    <phoneticPr fontId="4"/>
  </si>
  <si>
    <t>首里石嶺町2-13-1</t>
  </si>
  <si>
    <t>８８６―７９８７</t>
    <phoneticPr fontId="4"/>
  </si>
  <si>
    <t>石嶺</t>
    <phoneticPr fontId="4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</si>
  <si>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4"/>
  </si>
  <si>
    <t>名称</t>
    <rPh sb="0" eb="2">
      <t>メイショウ</t>
    </rPh>
    <phoneticPr fontId="4"/>
  </si>
  <si>
    <t>活動日（毎月）</t>
    <rPh sb="0" eb="3">
      <t>カツドウビ</t>
    </rPh>
    <rPh sb="4" eb="6">
      <t>マイツキ</t>
    </rPh>
    <phoneticPr fontId="4"/>
  </si>
  <si>
    <t>活動時間</t>
    <rPh sb="0" eb="4">
      <t>カツドウジカン</t>
    </rPh>
    <phoneticPr fontId="4"/>
  </si>
  <si>
    <t>活動場所（住所）</t>
    <rPh sb="0" eb="4">
      <t>カツドウバショ</t>
    </rPh>
    <rPh sb="5" eb="7">
      <t>ジュウショ</t>
    </rPh>
    <phoneticPr fontId="4"/>
  </si>
  <si>
    <t>久場川地域ふれあいデイサービス運営協議会</t>
    <rPh sb="0" eb="3">
      <t>クバガワ</t>
    </rPh>
    <rPh sb="3" eb="5">
      <t>チイキ</t>
    </rPh>
    <rPh sb="15" eb="17">
      <t>ウンエイ</t>
    </rPh>
    <rPh sb="17" eb="20">
      <t>キョウギカイ</t>
    </rPh>
    <phoneticPr fontId="13"/>
  </si>
  <si>
    <t>第2･4月曜日　</t>
    <rPh sb="0" eb="1">
      <t>ダイゲツヨウビ</t>
    </rPh>
    <phoneticPr fontId="13"/>
  </si>
  <si>
    <t>10:00～12:00</t>
    <phoneticPr fontId="13"/>
  </si>
  <si>
    <t>久場川町自治会公民館（首里久場川町2-13）</t>
    <rPh sb="0" eb="3">
      <t>クバガワ</t>
    </rPh>
    <rPh sb="3" eb="4">
      <t>マチ</t>
    </rPh>
    <rPh sb="4" eb="7">
      <t>ジチカイ</t>
    </rPh>
    <rPh sb="7" eb="10">
      <t>コウミンカン</t>
    </rPh>
    <rPh sb="11" eb="13">
      <t>シュリ</t>
    </rPh>
    <rPh sb="13" eb="16">
      <t>クバガワ</t>
    </rPh>
    <rPh sb="16" eb="17">
      <t>マチ</t>
    </rPh>
    <phoneticPr fontId="13"/>
  </si>
  <si>
    <t>久場川市営さくら会</t>
    <rPh sb="0" eb="3">
      <t>クバガワ</t>
    </rPh>
    <rPh sb="3" eb="5">
      <t>シエイ</t>
    </rPh>
    <rPh sb="8" eb="9">
      <t>カイ</t>
    </rPh>
    <phoneticPr fontId="13"/>
  </si>
  <si>
    <r>
      <t>第</t>
    </r>
    <r>
      <rPr>
        <sz val="12"/>
        <rFont val="ＭＳ Ｐゴシック"/>
        <family val="3"/>
        <charset val="128"/>
      </rPr>
      <t>2･3・4火曜日　</t>
    </r>
    <rPh sb="0" eb="1">
      <t>ダイ</t>
    </rPh>
    <rPh sb="6" eb="7">
      <t>カ</t>
    </rPh>
    <rPh sb="7" eb="8">
      <t>ヒカリ</t>
    </rPh>
    <rPh sb="8" eb="9">
      <t>ヒ</t>
    </rPh>
    <phoneticPr fontId="13"/>
  </si>
  <si>
    <t>久場川市営住宅自治会集会所
（首里久場川町2-96）</t>
    <rPh sb="0" eb="3">
      <t>クバガワ</t>
    </rPh>
    <rPh sb="3" eb="5">
      <t>シエイ</t>
    </rPh>
    <rPh sb="5" eb="7">
      <t>ジュウタク</t>
    </rPh>
    <rPh sb="7" eb="10">
      <t>ジチカイ</t>
    </rPh>
    <rPh sb="10" eb="12">
      <t>シュウカイ</t>
    </rPh>
    <rPh sb="12" eb="13">
      <t>ショ</t>
    </rPh>
    <rPh sb="15" eb="17">
      <t>シュリ</t>
    </rPh>
    <rPh sb="17" eb="20">
      <t>クバガワ</t>
    </rPh>
    <rPh sb="20" eb="21">
      <t>マチ</t>
    </rPh>
    <phoneticPr fontId="13"/>
  </si>
  <si>
    <t>虎頭健康ふれあい会</t>
    <rPh sb="0" eb="2">
      <t>トラズ</t>
    </rPh>
    <rPh sb="2" eb="4">
      <t>ケンコウ</t>
    </rPh>
    <rPh sb="8" eb="9">
      <t>カイ</t>
    </rPh>
    <phoneticPr fontId="13"/>
  </si>
  <si>
    <t>第1･3・4火曜日　</t>
    <rPh sb="0" eb="1">
      <t>ダイ</t>
    </rPh>
    <rPh sb="6" eb="9">
      <t>カヨウビ</t>
    </rPh>
    <phoneticPr fontId="13"/>
  </si>
  <si>
    <t>14:00～16:00</t>
    <phoneticPr fontId="13"/>
  </si>
  <si>
    <t>赤平町自治会集会所（首里赤平町2-68）</t>
    <rPh sb="0" eb="2">
      <t>アカヒラ</t>
    </rPh>
    <rPh sb="2" eb="3">
      <t>マチ</t>
    </rPh>
    <rPh sb="3" eb="6">
      <t>ジチカイ</t>
    </rPh>
    <rPh sb="6" eb="8">
      <t>シュウカイ</t>
    </rPh>
    <rPh sb="8" eb="9">
      <t>ジョ</t>
    </rPh>
    <rPh sb="10" eb="12">
      <t>シュリ</t>
    </rPh>
    <rPh sb="12" eb="14">
      <t>アカヒラ</t>
    </rPh>
    <rPh sb="14" eb="15">
      <t>マチ</t>
    </rPh>
    <phoneticPr fontId="13"/>
  </si>
  <si>
    <t>じーぶゆがふ会</t>
    <rPh sb="6" eb="7">
      <t>カイ</t>
    </rPh>
    <phoneticPr fontId="13"/>
  </si>
  <si>
    <t>第2・4木曜日　</t>
    <rPh sb="0" eb="1">
      <t>ダイ</t>
    </rPh>
    <rPh sb="4" eb="7">
      <t>モクヨウビ</t>
    </rPh>
    <phoneticPr fontId="13"/>
  </si>
  <si>
    <t>儀保町民会館（儀保町4-65）</t>
    <rPh sb="0" eb="2">
      <t>ギボ</t>
    </rPh>
    <rPh sb="2" eb="3">
      <t>チョウ</t>
    </rPh>
    <rPh sb="3" eb="4">
      <t>ミン</t>
    </rPh>
    <rPh sb="4" eb="6">
      <t>カイカン</t>
    </rPh>
    <rPh sb="7" eb="10">
      <t>ギボチョウ</t>
    </rPh>
    <phoneticPr fontId="13"/>
  </si>
  <si>
    <t>石嶺睦美会</t>
    <rPh sb="0" eb="2">
      <t>イシミネ</t>
    </rPh>
    <rPh sb="2" eb="3">
      <t>ムツミ</t>
    </rPh>
    <rPh sb="3" eb="4">
      <t>ビ</t>
    </rPh>
    <rPh sb="4" eb="5">
      <t>カイ</t>
    </rPh>
    <phoneticPr fontId="13"/>
  </si>
  <si>
    <r>
      <t>第2</t>
    </r>
    <r>
      <rPr>
        <sz val="12"/>
        <rFont val="ＭＳ Ｐゴシック"/>
        <family val="3"/>
        <charset val="128"/>
      </rPr>
      <t>・4金曜日</t>
    </r>
    <rPh sb="0" eb="1">
      <t>ダイ</t>
    </rPh>
    <rPh sb="4" eb="7">
      <t>キンヨウビ</t>
    </rPh>
    <phoneticPr fontId="13"/>
  </si>
  <si>
    <t>石嶺町本字集会所（首里石嶺町1-41）</t>
    <rPh sb="0" eb="2">
      <t>イシミネ</t>
    </rPh>
    <rPh sb="2" eb="3">
      <t>チョウ</t>
    </rPh>
    <rPh sb="3" eb="4">
      <t>ホン</t>
    </rPh>
    <rPh sb="4" eb="5">
      <t>アザ</t>
    </rPh>
    <rPh sb="5" eb="8">
      <t>シュウカイショ</t>
    </rPh>
    <rPh sb="9" eb="11">
      <t>シュリ</t>
    </rPh>
    <rPh sb="11" eb="13">
      <t>イシミネ</t>
    </rPh>
    <rPh sb="13" eb="14">
      <t>チョウ</t>
    </rPh>
    <phoneticPr fontId="13"/>
  </si>
  <si>
    <t>平良町真竹の会</t>
    <rPh sb="0" eb="2">
      <t>タイラ</t>
    </rPh>
    <rPh sb="2" eb="3">
      <t>チョウ</t>
    </rPh>
    <rPh sb="3" eb="4">
      <t>マ</t>
    </rPh>
    <rPh sb="4" eb="5">
      <t>タケ</t>
    </rPh>
    <rPh sb="6" eb="7">
      <t>カイ</t>
    </rPh>
    <phoneticPr fontId="13"/>
  </si>
  <si>
    <t>第1・3火曜日　</t>
    <rPh sb="0" eb="1">
      <t>ダイ</t>
    </rPh>
    <rPh sb="4" eb="7">
      <t>カヨウビ</t>
    </rPh>
    <phoneticPr fontId="13"/>
  </si>
  <si>
    <t>平良町自治会館（首里平良町2丁目67）</t>
    <rPh sb="0" eb="2">
      <t>タイラ</t>
    </rPh>
    <rPh sb="2" eb="3">
      <t>チョウ</t>
    </rPh>
    <rPh sb="3" eb="5">
      <t>ジチ</t>
    </rPh>
    <rPh sb="5" eb="7">
      <t>カイカン</t>
    </rPh>
    <rPh sb="8" eb="10">
      <t>シュリ</t>
    </rPh>
    <rPh sb="10" eb="12">
      <t>タイラ</t>
    </rPh>
    <rPh sb="12" eb="13">
      <t>チョウ</t>
    </rPh>
    <rPh sb="14" eb="16">
      <t>チョウメ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</si>
  <si>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4"/>
  </si>
  <si>
    <t>※那覇市医師会に所属する医療機関</t>
    <phoneticPr fontId="4"/>
  </si>
  <si>
    <t>診療科目</t>
    <rPh sb="0" eb="2">
      <t>シンリョウ</t>
    </rPh>
    <rPh sb="2" eb="4">
      <t>カモク</t>
    </rPh>
    <phoneticPr fontId="4"/>
  </si>
  <si>
    <t>きなクリニック</t>
  </si>
  <si>
    <t>内科, 外科, 消化器内科（胃腸内科）, 
肛門外科, 呼吸器内科</t>
    <phoneticPr fontId="4"/>
  </si>
  <si>
    <t>首里儀保町1-26-3</t>
  </si>
  <si>
    <t>098-885-4976</t>
  </si>
  <si>
    <t>くばがわメディカルクリニック</t>
  </si>
  <si>
    <t>内科, 呼吸器内科</t>
  </si>
  <si>
    <t>首里久場川町2-96-18　
メディカルプラザ首里2階</t>
    <phoneticPr fontId="4"/>
  </si>
  <si>
    <t>098-988-8182</t>
  </si>
  <si>
    <t>光輪会沖縄クリニック</t>
  </si>
  <si>
    <t>内科, 心療内科, 小児科</t>
  </si>
  <si>
    <t>首里久場川町2-8-2</t>
  </si>
  <si>
    <t>098-886-5790</t>
  </si>
  <si>
    <t>首里協同クリニック</t>
  </si>
  <si>
    <t>内科, 脳神経外科</t>
  </si>
  <si>
    <t>首里石嶺町1-147-3</t>
  </si>
  <si>
    <t>098-884-4846</t>
  </si>
  <si>
    <t>首里こどもクリニック</t>
  </si>
  <si>
    <t>小児科</t>
  </si>
  <si>
    <t>首里久場川町2-96-18　
メディカルプラザ首里4階</t>
    <phoneticPr fontId="4"/>
  </si>
  <si>
    <t>098-885-2525</t>
  </si>
  <si>
    <t>首里の杜耳鼻咽喉科</t>
  </si>
  <si>
    <t>耳鼻咽喉科</t>
  </si>
  <si>
    <t>098-885-1133</t>
  </si>
  <si>
    <t>たつや脳神経外科</t>
  </si>
  <si>
    <t>脳神経外科, 神経内科, 内科</t>
    <phoneticPr fontId="4"/>
  </si>
  <si>
    <t>首里久場川町2-96-18　
メディカルプラザ首里3階</t>
    <phoneticPr fontId="4"/>
  </si>
  <si>
    <t>098-885-8000</t>
  </si>
  <si>
    <t>花城内科医院</t>
  </si>
  <si>
    <t>内科, 呼吸器内科, 消化器内科（胃腸内科）, 糖尿病内科（代謝内科）</t>
    <phoneticPr fontId="4"/>
  </si>
  <si>
    <t>首里儀保町3-8</t>
  </si>
  <si>
    <t>098-884-1879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</si>
</sst>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[$-411]ge\.m\.d;@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trike/>
      <sz val="14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8" fillId="4" borderId="0" xfId="0" applyFont="1" applyFill="1">
      <alignment vertical="center"/>
    </xf>
    <xf numFmtId="0" fontId="21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3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76" fontId="33" fillId="0" borderId="0" xfId="0" applyNumberFormat="1" applyFont="1" applyAlignment="1">
      <alignment horizontal="center" vertical="center"/>
    </xf>
    <xf numFmtId="3" fontId="37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7" fontId="11" fillId="0" borderId="6" xfId="0" applyNumberFormat="1" applyFont="1" applyBorder="1">
      <alignment vertical="center"/>
    </xf>
    <xf numFmtId="0" fontId="0" fillId="0" borderId="14" xfId="0" applyBorder="1">
      <alignment vertical="center"/>
    </xf>
    <xf numFmtId="0" fontId="5" fillId="0" borderId="0" xfId="0" applyFont="1" applyAlignment="1">
      <alignment vertical="center" shrinkToFit="1"/>
    </xf>
    <xf numFmtId="0" fontId="0" fillId="0" borderId="18" xfId="0" applyBorder="1">
      <alignment vertical="center"/>
    </xf>
    <xf numFmtId="0" fontId="0" fillId="0" borderId="0" xfId="0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0" fillId="4" borderId="0" xfId="0" applyFill="1" applyAlignment="1">
      <alignment vertical="center" shrinkToFit="1"/>
    </xf>
    <xf numFmtId="0" fontId="15" fillId="4" borderId="0" xfId="0" applyFont="1" applyFill="1">
      <alignment vertical="center"/>
    </xf>
    <xf numFmtId="0" fontId="14" fillId="0" borderId="0" xfId="0" applyFont="1" applyAlignment="1">
      <alignment vertical="center" wrapText="1"/>
    </xf>
    <xf numFmtId="176" fontId="40" fillId="5" borderId="0" xfId="2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0" fillId="5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76" fontId="14" fillId="0" borderId="0" xfId="2" applyNumberFormat="1" applyFont="1" applyBorder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41" fillId="0" borderId="0" xfId="0" applyFont="1" applyAlignment="1">
      <alignment vertical="center" wrapText="1" shrinkToFit="1"/>
    </xf>
    <xf numFmtId="0" fontId="0" fillId="0" borderId="0" xfId="0" applyAlignment="1">
      <alignment horizontal="left" vertical="center" shrinkToFit="1"/>
    </xf>
    <xf numFmtId="0" fontId="8" fillId="0" borderId="0" xfId="3" applyFont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48" fillId="0" borderId="0" xfId="0" applyFont="1" applyAlignment="1">
      <alignment horizontal="left" vertical="center" wrapText="1"/>
    </xf>
    <xf numFmtId="0" fontId="51" fillId="0" borderId="0" xfId="0" applyFont="1">
      <alignment vertical="center"/>
    </xf>
    <xf numFmtId="0" fontId="14" fillId="0" borderId="0" xfId="0" applyFont="1">
      <alignment vertical="center"/>
    </xf>
    <xf numFmtId="0" fontId="56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shrinkToFit="1"/>
    </xf>
    <xf numFmtId="0" fontId="61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/>
    </xf>
    <xf numFmtId="57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 shrinkToFit="1"/>
    </xf>
    <xf numFmtId="0" fontId="25" fillId="2" borderId="12" xfId="0" applyFont="1" applyFill="1" applyBorder="1" applyAlignment="1">
      <alignment horizontal="center" vertical="center" shrinkToFit="1"/>
    </xf>
    <xf numFmtId="0" fontId="25" fillId="2" borderId="8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54" fillId="0" borderId="48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55" fillId="0" borderId="15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48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48" fillId="0" borderId="15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44" fillId="2" borderId="12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25" fillId="2" borderId="7" xfId="0" applyFont="1" applyFill="1" applyBorder="1" applyAlignment="1">
      <alignment horizontal="center"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shrinkToFit="1"/>
    </xf>
    <xf numFmtId="38" fontId="0" fillId="0" borderId="12" xfId="1" applyFont="1" applyFill="1" applyBorder="1" applyAlignment="1">
      <alignment horizontal="left" vertical="center" wrapText="1"/>
    </xf>
    <xf numFmtId="38" fontId="0" fillId="0" borderId="12" xfId="1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left" vertical="center"/>
    </xf>
    <xf numFmtId="0" fontId="4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47" fillId="0" borderId="7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 wrapText="1"/>
    </xf>
    <xf numFmtId="0" fontId="47" fillId="0" borderId="8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/>
    </xf>
    <xf numFmtId="0" fontId="46" fillId="2" borderId="12" xfId="0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/>
    </xf>
    <xf numFmtId="176" fontId="14" fillId="0" borderId="9" xfId="2" applyNumberFormat="1" applyFont="1" applyBorder="1" applyAlignment="1">
      <alignment horizontal="center" vertical="center"/>
    </xf>
    <xf numFmtId="176" fontId="14" fillId="0" borderId="8" xfId="2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 wrapText="1"/>
    </xf>
    <xf numFmtId="176" fontId="10" fillId="3" borderId="6" xfId="2" applyNumberFormat="1" applyFont="1" applyFill="1" applyBorder="1" applyAlignment="1">
      <alignment horizontal="left" vertical="center" wrapText="1"/>
    </xf>
    <xf numFmtId="176" fontId="25" fillId="2" borderId="7" xfId="2" applyNumberFormat="1" applyFont="1" applyFill="1" applyBorder="1" applyAlignment="1">
      <alignment horizontal="center" vertical="center"/>
    </xf>
    <xf numFmtId="176" fontId="25" fillId="2" borderId="9" xfId="2" applyNumberFormat="1" applyFont="1" applyFill="1" applyBorder="1" applyAlignment="1">
      <alignment horizontal="center" vertical="center"/>
    </xf>
    <xf numFmtId="176" fontId="25" fillId="2" borderId="8" xfId="2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176" fontId="29" fillId="0" borderId="7" xfId="2" applyNumberFormat="1" applyFont="1" applyBorder="1" applyAlignment="1">
      <alignment horizontal="left" vertical="center"/>
    </xf>
    <xf numFmtId="176" fontId="29" fillId="0" borderId="9" xfId="2" applyNumberFormat="1" applyFont="1" applyBorder="1" applyAlignment="1">
      <alignment horizontal="left" vertical="center"/>
    </xf>
    <xf numFmtId="176" fontId="29" fillId="0" borderId="8" xfId="2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76" fontId="14" fillId="0" borderId="7" xfId="2" applyNumberFormat="1" applyFont="1" applyBorder="1" applyAlignment="1">
      <alignment horizontal="left" vertical="center"/>
    </xf>
    <xf numFmtId="176" fontId="14" fillId="0" borderId="9" xfId="2" applyNumberFormat="1" applyFont="1" applyBorder="1" applyAlignment="1">
      <alignment horizontal="left" vertical="center"/>
    </xf>
    <xf numFmtId="176" fontId="14" fillId="0" borderId="8" xfId="2" applyNumberFormat="1" applyFont="1" applyBorder="1" applyAlignment="1">
      <alignment horizontal="left" vertical="center"/>
    </xf>
    <xf numFmtId="176" fontId="10" fillId="3" borderId="6" xfId="2" applyNumberFormat="1" applyFont="1" applyFill="1" applyBorder="1" applyAlignment="1">
      <alignment horizontal="left" vertical="center"/>
    </xf>
    <xf numFmtId="176" fontId="25" fillId="2" borderId="12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6" fontId="14" fillId="0" borderId="12" xfId="2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6" fontId="0" fillId="0" borderId="12" xfId="2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right" vertical="center"/>
    </xf>
    <xf numFmtId="38" fontId="31" fillId="0" borderId="8" xfId="1" applyFont="1" applyBorder="1" applyAlignment="1">
      <alignment horizontal="center" vertical="center"/>
    </xf>
    <xf numFmtId="38" fontId="31" fillId="0" borderId="12" xfId="1" applyFont="1" applyBorder="1" applyAlignment="1">
      <alignment horizontal="center" vertical="center"/>
    </xf>
    <xf numFmtId="176" fontId="31" fillId="5" borderId="8" xfId="2" applyNumberFormat="1" applyFont="1" applyFill="1" applyBorder="1" applyAlignment="1">
      <alignment horizontal="center" vertical="center" wrapText="1"/>
    </xf>
    <xf numFmtId="176" fontId="31" fillId="5" borderId="12" xfId="2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 shrinkToFit="1"/>
    </xf>
    <xf numFmtId="0" fontId="41" fillId="2" borderId="12" xfId="0" applyFont="1" applyFill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 shrinkToFit="1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shrinkToFit="1"/>
    </xf>
    <xf numFmtId="0" fontId="21" fillId="0" borderId="4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58" fontId="21" fillId="0" borderId="7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76" fontId="36" fillId="0" borderId="31" xfId="0" applyNumberFormat="1" applyFont="1" applyBorder="1" applyAlignment="1">
      <alignment horizontal="center" vertical="center"/>
    </xf>
    <xf numFmtId="176" fontId="36" fillId="0" borderId="39" xfId="0" applyNumberFormat="1" applyFont="1" applyBorder="1" applyAlignment="1">
      <alignment horizontal="center" vertical="center"/>
    </xf>
    <xf numFmtId="38" fontId="24" fillId="0" borderId="38" xfId="1" applyFont="1" applyBorder="1" applyAlignment="1">
      <alignment horizontal="center" vertical="center"/>
    </xf>
    <xf numFmtId="38" fontId="24" fillId="0" borderId="32" xfId="1" applyFont="1" applyBorder="1" applyAlignment="1">
      <alignment horizontal="center" vertical="center"/>
    </xf>
    <xf numFmtId="176" fontId="32" fillId="0" borderId="31" xfId="0" applyNumberFormat="1" applyFont="1" applyBorder="1" applyAlignment="1">
      <alignment horizontal="center" vertical="center"/>
    </xf>
    <xf numFmtId="176" fontId="32" fillId="0" borderId="39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top"/>
    </xf>
    <xf numFmtId="38" fontId="24" fillId="0" borderId="24" xfId="1" applyFont="1" applyBorder="1" applyAlignment="1">
      <alignment horizontal="center" vertical="center"/>
    </xf>
    <xf numFmtId="38" fontId="24" fillId="0" borderId="8" xfId="1" applyFont="1" applyBorder="1" applyAlignment="1">
      <alignment horizontal="center" vertical="center"/>
    </xf>
    <xf numFmtId="176" fontId="32" fillId="0" borderId="7" xfId="0" applyNumberFormat="1" applyFont="1" applyBorder="1" applyAlignment="1">
      <alignment horizontal="center" vertical="center"/>
    </xf>
    <xf numFmtId="176" fontId="32" fillId="0" borderId="25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32" xfId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24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32" fillId="0" borderId="21" xfId="0" applyNumberFormat="1" applyFont="1" applyBorder="1" applyAlignment="1">
      <alignment horizontal="center" vertical="center"/>
    </xf>
    <xf numFmtId="176" fontId="32" fillId="0" borderId="36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76" fontId="32" fillId="0" borderId="20" xfId="0" applyNumberFormat="1" applyFont="1" applyBorder="1" applyAlignment="1">
      <alignment horizontal="center" vertical="center"/>
    </xf>
    <xf numFmtId="176" fontId="32" fillId="0" borderId="23" xfId="0" applyNumberFormat="1" applyFont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 wrapText="1"/>
    </xf>
    <xf numFmtId="0" fontId="32" fillId="3" borderId="17" xfId="0" applyFont="1" applyFill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8" fontId="30" fillId="0" borderId="29" xfId="1" applyFont="1" applyBorder="1" applyAlignment="1">
      <alignment horizontal="center" vertical="center" wrapText="1"/>
    </xf>
    <xf numFmtId="38" fontId="30" fillId="0" borderId="30" xfId="1" applyFont="1" applyBorder="1" applyAlignment="1">
      <alignment horizontal="center" vertical="center" wrapText="1"/>
    </xf>
    <xf numFmtId="38" fontId="30" fillId="0" borderId="31" xfId="1" applyFont="1" applyBorder="1" applyAlignment="1">
      <alignment horizontal="center" vertical="center" wrapText="1"/>
    </xf>
    <xf numFmtId="38" fontId="30" fillId="0" borderId="32" xfId="1" applyFont="1" applyBorder="1" applyAlignment="1">
      <alignment horizontal="center" vertical="center" wrapText="1"/>
    </xf>
    <xf numFmtId="38" fontId="30" fillId="0" borderId="33" xfId="1" applyFont="1" applyBorder="1" applyAlignment="1">
      <alignment horizontal="center" vertical="center" wrapText="1"/>
    </xf>
    <xf numFmtId="38" fontId="31" fillId="0" borderId="34" xfId="1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30" fillId="0" borderId="7" xfId="0" applyNumberFormat="1" applyFont="1" applyBorder="1" applyAlignment="1">
      <alignment horizontal="center" vertical="center" wrapText="1"/>
    </xf>
    <xf numFmtId="3" fontId="30" fillId="0" borderId="8" xfId="0" applyNumberFormat="1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center" vertical="center" wrapText="1"/>
    </xf>
    <xf numFmtId="3" fontId="30" fillId="0" borderId="11" xfId="0" applyNumberFormat="1" applyFont="1" applyBorder="1" applyAlignment="1">
      <alignment horizontal="center" vertical="center" wrapText="1"/>
    </xf>
    <xf numFmtId="3" fontId="30" fillId="0" borderId="27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shrinkToFit="1"/>
    </xf>
    <xf numFmtId="0" fontId="27" fillId="3" borderId="17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3" applyFont="1" applyAlignment="1" applyProtection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1" i="0" baseline="0">
                <a:effectLst/>
              </a:rPr>
              <a:t>年齢別人口推移</a:t>
            </a:r>
            <a:endParaRPr lang="ja-JP" altLang="ja-JP" sz="1400">
              <a:effectLst/>
            </a:endParaRPr>
          </a:p>
        </c:rich>
      </c:tx>
      <c:layout>
        <c:manualLayout>
          <c:xMode val="edge"/>
          <c:yMode val="edge"/>
          <c:x val="1.1949628864633641E-2"/>
          <c:y val="3.7037050672107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632165604175801"/>
          <c:y val="0.16010845950474428"/>
          <c:w val="0.77665569808740087"/>
          <c:h val="0.6656478814802598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'3城北'!$B$38:$C$38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('3城北'!$D$37:$E$37,'3城北'!$H$37:$I$37,'3城北'!$L$37:$M$37,'3城北'!$P$37:$Q$37,'3城北'!$T$37:$U$37)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('3城北'!$D$38:$E$38,'3城北'!$H$38:$I$38,'3城北'!$L$38:$M$38,'3城北'!$P$38:$Q$38,'3城北'!$T$38:$U$38)</c:f>
              <c:numCache>
                <c:formatCode>#,##0_);[Red]\(#,##0\)</c:formatCode>
                <c:ptCount val="10"/>
                <c:pt idx="0">
                  <c:v>1743</c:v>
                </c:pt>
                <c:pt idx="2">
                  <c:v>1684</c:v>
                </c:pt>
                <c:pt idx="4">
                  <c:v>1640</c:v>
                </c:pt>
                <c:pt idx="6">
                  <c:v>1578</c:v>
                </c:pt>
                <c:pt idx="8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4-43EB-94DA-CBF14464BCF5}"/>
            </c:ext>
          </c:extLst>
        </c:ser>
        <c:ser>
          <c:idx val="1"/>
          <c:order val="1"/>
          <c:tx>
            <c:strRef>
              <c:f>'3城北'!$B$39:$C$39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('3城北'!$D$37:$E$37,'3城北'!$H$37:$I$37,'3城北'!$L$37:$M$37,'3城北'!$P$37:$Q$37,'3城北'!$T$37:$U$37)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('3城北'!$D$39:$E$39,'3城北'!$H$39:$I$39,'3城北'!$L$39:$M$39,'3城北'!$P$39:$Q$39,'3城北'!$T$39:$U$39)</c:f>
              <c:numCache>
                <c:formatCode>#,##0_);[Red]\(#,##0\)</c:formatCode>
                <c:ptCount val="10"/>
                <c:pt idx="0">
                  <c:v>6423</c:v>
                </c:pt>
                <c:pt idx="2">
                  <c:v>6483</c:v>
                </c:pt>
                <c:pt idx="4">
                  <c:v>6387</c:v>
                </c:pt>
                <c:pt idx="6">
                  <c:v>6196</c:v>
                </c:pt>
                <c:pt idx="8">
                  <c:v>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4-43EB-94DA-CBF14464BCF5}"/>
            </c:ext>
          </c:extLst>
        </c:ser>
        <c:ser>
          <c:idx val="2"/>
          <c:order val="2"/>
          <c:tx>
            <c:strRef>
              <c:f>'3城北'!$B$40:$C$40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('3城北'!$D$37:$E$37,'3城北'!$H$37:$I$37,'3城北'!$L$37:$M$37,'3城北'!$P$37:$Q$37,'3城北'!$T$37:$U$37)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('3城北'!$D$40:$E$40,'3城北'!$H$40:$I$40,'3城北'!$L$40:$M$40,'3城北'!$P$40:$Q$40,'3城北'!$T$40:$U$40)</c:f>
              <c:numCache>
                <c:formatCode>#,##0_);[Red]\(#,##0\)</c:formatCode>
                <c:ptCount val="10"/>
                <c:pt idx="0">
                  <c:v>3011</c:v>
                </c:pt>
                <c:pt idx="2">
                  <c:v>3074</c:v>
                </c:pt>
                <c:pt idx="4">
                  <c:v>3085</c:v>
                </c:pt>
                <c:pt idx="6">
                  <c:v>3110</c:v>
                </c:pt>
                <c:pt idx="8">
                  <c:v>3104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4-43EB-94DA-CBF14464B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6528"/>
        <c:axId val="1473216944"/>
      </c:barChart>
      <c:catAx>
        <c:axId val="147321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6944"/>
        <c:crosses val="autoZero"/>
        <c:auto val="1"/>
        <c:lblAlgn val="ctr"/>
        <c:lblOffset val="100"/>
        <c:noMultiLvlLbl val="0"/>
      </c:catAx>
      <c:valAx>
        <c:axId val="1473216944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550056633449024"/>
          <c:y val="4.6645316600811323E-2"/>
          <c:w val="0.51449943366550976"/>
          <c:h val="8.1038679356225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3.6700093428123449E-2"/>
          <c:y val="2.4760713743588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509199359549718"/>
          <c:y val="0.15523146504222154"/>
          <c:w val="0.78920753330936388"/>
          <c:h val="0.677913101050126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'3城北'!$B$31:$C$31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'3城北'!$D$31:$M$31</c:f>
              <c:numCache>
                <c:formatCode>#,##0_);[Red]\(#,##0\)</c:formatCode>
                <c:ptCount val="10"/>
                <c:pt idx="0">
                  <c:v>5291</c:v>
                </c:pt>
                <c:pt idx="2">
                  <c:v>5340</c:v>
                </c:pt>
                <c:pt idx="4">
                  <c:v>5287</c:v>
                </c:pt>
                <c:pt idx="6">
                  <c:v>5165</c:v>
                </c:pt>
                <c:pt idx="8">
                  <c:v>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1-4131-9785-50784F2F35CC}"/>
            </c:ext>
          </c:extLst>
        </c:ser>
        <c:ser>
          <c:idx val="3"/>
          <c:order val="1"/>
          <c:tx>
            <c:strRef>
              <c:f>'3城北'!$B$32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'3城北'!$D$32:$M$32</c:f>
              <c:numCache>
                <c:formatCode>#,##0_);[Red]\(#,##0\)</c:formatCode>
                <c:ptCount val="10"/>
                <c:pt idx="0">
                  <c:v>5886</c:v>
                </c:pt>
                <c:pt idx="2">
                  <c:v>5901</c:v>
                </c:pt>
                <c:pt idx="4">
                  <c:v>5825</c:v>
                </c:pt>
                <c:pt idx="6">
                  <c:v>5719</c:v>
                </c:pt>
                <c:pt idx="8">
                  <c:v>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1-4131-9785-50784F2F35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3214864"/>
        <c:axId val="1473216112"/>
      </c:barChart>
      <c:catAx>
        <c:axId val="14732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6112"/>
        <c:crosses val="autoZero"/>
        <c:auto val="1"/>
        <c:lblAlgn val="ctr"/>
        <c:lblOffset val="100"/>
        <c:noMultiLvlLbl val="0"/>
      </c:catAx>
      <c:valAx>
        <c:axId val="1473216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519668755803754"/>
          <c:y val="5.5405330847245679E-2"/>
          <c:w val="0.2438947475948571"/>
          <c:h val="6.044606450750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3.5625476079003737E-2"/>
          <c:y val="1.4547060691435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551676634158697"/>
          <c:y val="0.19528383952005998"/>
          <c:w val="0.7349988602780424"/>
          <c:h val="0.6569145106861643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'3城北'!$B$34:$C$34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'3城北'!$D$34:$M$34</c:f>
              <c:numCache>
                <c:formatCode>#,##0_);[Red]\(#,##0\)</c:formatCode>
                <c:ptCount val="10"/>
                <c:pt idx="0">
                  <c:v>4835</c:v>
                </c:pt>
                <c:pt idx="2">
                  <c:v>4930</c:v>
                </c:pt>
                <c:pt idx="4">
                  <c:v>4935</c:v>
                </c:pt>
                <c:pt idx="6">
                  <c:v>4914</c:v>
                </c:pt>
                <c:pt idx="8">
                  <c:v>5028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B-42AE-BF14-82AE1C98A33A}"/>
            </c:ext>
          </c:extLst>
        </c:ser>
        <c:ser>
          <c:idx val="0"/>
          <c:order val="1"/>
          <c:tx>
            <c:strRef>
              <c:f>'3城北'!$B$33:$C$33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'3城北'!$D$33:$M$33</c:f>
              <c:numCache>
                <c:formatCode>#,##0</c:formatCode>
                <c:ptCount val="10"/>
                <c:pt idx="0">
                  <c:v>11177</c:v>
                </c:pt>
                <c:pt idx="2">
                  <c:v>11241</c:v>
                </c:pt>
                <c:pt idx="4">
                  <c:v>11112</c:v>
                </c:pt>
                <c:pt idx="6">
                  <c:v>10884</c:v>
                </c:pt>
                <c:pt idx="8">
                  <c:v>10869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B-42AE-BF14-82AE1C98A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74488352"/>
        <c:axId val="1374489600"/>
      </c:barChart>
      <c:lineChart>
        <c:grouping val="standard"/>
        <c:varyColors val="0"/>
        <c:ser>
          <c:idx val="1"/>
          <c:order val="2"/>
          <c:tx>
            <c:strRef>
              <c:f>'3城北'!$B$40:$C$40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('3城北'!$F$40:$G$40,'3城北'!$J$40:$K$40,'3城北'!$N$40:$O$40,'3城北'!$R$40:$S$40,'3城北'!$V$40:$W$40)</c:f>
              <c:numCache>
                <c:formatCode>0.0%</c:formatCode>
                <c:ptCount val="10"/>
                <c:pt idx="0">
                  <c:v>0.26939250246040974</c:v>
                </c:pt>
                <c:pt idx="2">
                  <c:v>0.27346321501645759</c:v>
                </c:pt>
                <c:pt idx="4">
                  <c:v>0.27762778977681785</c:v>
                </c:pt>
                <c:pt idx="6">
                  <c:v>0.28574053656743842</c:v>
                </c:pt>
                <c:pt idx="8">
                  <c:v>0.28558285030821601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B-42AE-BF14-82AE1C98A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57551"/>
        <c:axId val="565966703"/>
      </c:lineChart>
      <c:catAx>
        <c:axId val="137448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9600"/>
        <c:crosses val="autoZero"/>
        <c:auto val="1"/>
        <c:lblAlgn val="ctr"/>
        <c:lblOffset val="100"/>
        <c:noMultiLvlLbl val="0"/>
      </c:catAx>
      <c:valAx>
        <c:axId val="137448960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8352"/>
        <c:crosses val="autoZero"/>
        <c:crossBetween val="between"/>
        <c:majorUnit val="2000"/>
      </c:valAx>
      <c:valAx>
        <c:axId val="565966703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957551"/>
        <c:crosses val="max"/>
        <c:crossBetween val="between"/>
      </c:valAx>
      <c:catAx>
        <c:axId val="5659575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966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152417492133256"/>
          <c:y val="0.12692435184529952"/>
          <c:w val="0.63175680599603212"/>
          <c:h val="6.0331664538446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  <a:cs typeface="+mn-cs"/>
              </a:defRPr>
            </a:pPr>
            <a:r>
              <a:rPr lang="ja-JP" altLang="en-US"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児童数</a:t>
            </a:r>
          </a:p>
        </c:rich>
      </c:tx>
      <c:layout>
        <c:manualLayout>
          <c:xMode val="edge"/>
          <c:yMode val="edge"/>
          <c:x val="0"/>
          <c:y val="2.4332539827870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78377702787153"/>
          <c:y val="0.1079457703445984"/>
          <c:w val="0.84947163450483032"/>
          <c:h val="0.7748468107843479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'3城北'!$C$55:$C$60</c15:sqref>
                  </c15:fullRef>
                </c:ext>
              </c:extLst>
              <c:f>'3城北'!$C$56:$C$60</c:f>
              <c:numCache>
                <c:formatCode>General</c:formatCode>
                <c:ptCount val="5"/>
                <c:pt idx="0">
                  <c:v>120</c:v>
                </c:pt>
                <c:pt idx="1">
                  <c:v>92</c:v>
                </c:pt>
                <c:pt idx="2">
                  <c:v>112</c:v>
                </c:pt>
                <c:pt idx="3">
                  <c:v>110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5-4B66-948B-092F4E40D64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'3城北'!$D$55:$D$60</c15:sqref>
                  </c15:fullRef>
                </c:ext>
              </c:extLst>
              <c:f>'3城北'!$D$56:$D$60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235-4B66-948B-092F4E40D64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'3城北'!$E$55:$E$60</c15:sqref>
                  </c15:fullRef>
                </c:ext>
              </c:extLst>
              <c:f>'3城北'!$E$56:$E$60</c:f>
              <c:numCache>
                <c:formatCode>General</c:formatCode>
                <c:ptCount val="5"/>
                <c:pt idx="0">
                  <c:v>113</c:v>
                </c:pt>
                <c:pt idx="1">
                  <c:v>126</c:v>
                </c:pt>
                <c:pt idx="2">
                  <c:v>97</c:v>
                </c:pt>
                <c:pt idx="3">
                  <c:v>111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5-4B66-948B-092F4E40D64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'3城北'!$F$55:$F$60</c15:sqref>
                  </c15:fullRef>
                </c:ext>
              </c:extLst>
              <c:f>'3城北'!$F$56:$F$60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235-4B66-948B-092F4E40D64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'3城北'!$G$55:$G$60</c15:sqref>
                  </c15:fullRef>
                </c:ext>
              </c:extLst>
              <c:f>'3城北'!$G$56:$G$60</c:f>
              <c:numCache>
                <c:formatCode>General</c:formatCode>
                <c:ptCount val="5"/>
                <c:pt idx="0">
                  <c:v>125</c:v>
                </c:pt>
                <c:pt idx="1">
                  <c:v>107</c:v>
                </c:pt>
                <c:pt idx="2">
                  <c:v>128</c:v>
                </c:pt>
                <c:pt idx="3">
                  <c:v>97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35-4B66-948B-092F4E40D64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'3城北'!$H$55:$H$60</c15:sqref>
                  </c15:fullRef>
                </c:ext>
              </c:extLst>
              <c:f>'3城北'!$H$56:$H$60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C235-4B66-948B-092F4E40D64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'3城北'!$I$55:$I$60</c15:sqref>
                  </c15:fullRef>
                </c:ext>
              </c:extLst>
              <c:f>'3城北'!$I$56:$I$60</c:f>
              <c:numCache>
                <c:formatCode>General</c:formatCode>
                <c:ptCount val="5"/>
                <c:pt idx="0">
                  <c:v>108</c:v>
                </c:pt>
                <c:pt idx="1">
                  <c:v>128</c:v>
                </c:pt>
                <c:pt idx="2">
                  <c:v>106</c:v>
                </c:pt>
                <c:pt idx="3">
                  <c:v>127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35-4B66-948B-092F4E40D64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'3城北'!$J$55:$J$60</c15:sqref>
                  </c15:fullRef>
                </c:ext>
              </c:extLst>
              <c:f>'3城北'!$J$56:$J$60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C235-4B66-948B-092F4E40D64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'3城北'!$K$55:$K$60</c15:sqref>
                  </c15:fullRef>
                </c:ext>
              </c:extLst>
              <c:f>'3城北'!$K$56:$K$60</c:f>
              <c:numCache>
                <c:formatCode>General</c:formatCode>
                <c:ptCount val="5"/>
                <c:pt idx="0">
                  <c:v>126</c:v>
                </c:pt>
                <c:pt idx="1">
                  <c:v>108</c:v>
                </c:pt>
                <c:pt idx="2">
                  <c:v>128</c:v>
                </c:pt>
                <c:pt idx="3">
                  <c:v>108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35-4B66-948B-092F4E40D64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'3城北'!$L$55:$L$60</c15:sqref>
                  </c15:fullRef>
                </c:ext>
              </c:extLst>
              <c:f>'3城北'!$L$56:$L$60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C235-4B66-948B-092F4E40D64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'3城北'!$M$55:$M$60</c15:sqref>
                  </c15:fullRef>
                </c:ext>
              </c:extLst>
              <c:f>'3城北'!$M$56:$M$60</c:f>
              <c:numCache>
                <c:formatCode>General</c:formatCode>
                <c:ptCount val="5"/>
                <c:pt idx="0">
                  <c:v>141</c:v>
                </c:pt>
                <c:pt idx="1">
                  <c:v>126</c:v>
                </c:pt>
                <c:pt idx="2">
                  <c:v>111</c:v>
                </c:pt>
                <c:pt idx="3">
                  <c:v>123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35-4B66-948B-092F4E40D64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'3城北'!$B$55:$B$60</c15:sqref>
                  </c15:fullRef>
                </c:ext>
              </c:extLst>
              <c:f>'3城北'!$B$56:$B$60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'3城北'!$N$55:$N$60</c15:sqref>
                  </c15:fullRef>
                </c:ext>
              </c:extLst>
              <c:f>'3城北'!$N$56:$N$60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C235-4B66-948B-092F4E40D6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14301408"/>
        <c:axId val="514279360"/>
        <c:extLst/>
      </c:barChart>
      <c:catAx>
        <c:axId val="5143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79360"/>
        <c:crosses val="autoZero"/>
        <c:auto val="1"/>
        <c:lblAlgn val="ctr"/>
        <c:lblOffset val="100"/>
        <c:noMultiLvlLbl val="0"/>
      </c:catAx>
      <c:valAx>
        <c:axId val="51427936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140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17522809648794"/>
          <c:y val="2.372630504520264E-2"/>
          <c:w val="0.52159895698182945"/>
          <c:h val="0.126427751888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1" i="0" baseline="0">
                <a:effectLst/>
              </a:rPr>
              <a:t>年齢別人口推移</a:t>
            </a:r>
            <a:endParaRPr lang="ja-JP" altLang="ja-JP" sz="1400">
              <a:effectLst/>
            </a:endParaRPr>
          </a:p>
        </c:rich>
      </c:tx>
      <c:layout>
        <c:manualLayout>
          <c:xMode val="edge"/>
          <c:yMode val="edge"/>
          <c:x val="1.1949628864633641E-2"/>
          <c:y val="3.7037050672107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632165604175801"/>
          <c:y val="0.16010845950474428"/>
          <c:w val="0.77665569808740087"/>
          <c:h val="0.6656478814802598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'[1]3城北'!$B$38:$C$38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('[1]3城北'!$D$37:$E$37,'[1]3城北'!$H$37:$I$37,'[1]3城北'!$L$37:$M$37,'[1]3城北'!$P$37:$Q$37,'[1]3城北'!$T$37:$U$37)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('[1]3城北'!$D$38:$E$38,'[1]3城北'!$H$38:$I$38,'[1]3城北'!$L$38:$M$38,'[1]3城北'!$P$38:$Q$38,'[1]3城北'!$T$38:$U$38)</c:f>
              <c:numCache>
                <c:formatCode>General</c:formatCode>
                <c:ptCount val="10"/>
                <c:pt idx="0">
                  <c:v>1743</c:v>
                </c:pt>
                <c:pt idx="2">
                  <c:v>1684</c:v>
                </c:pt>
                <c:pt idx="4">
                  <c:v>1640</c:v>
                </c:pt>
                <c:pt idx="6">
                  <c:v>1578</c:v>
                </c:pt>
                <c:pt idx="8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9-4E49-80A5-07F2F02A2D00}"/>
            </c:ext>
          </c:extLst>
        </c:ser>
        <c:ser>
          <c:idx val="1"/>
          <c:order val="1"/>
          <c:tx>
            <c:strRef>
              <c:f>'[1]3城北'!$B$39:$C$39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('[1]3城北'!$D$37:$E$37,'[1]3城北'!$H$37:$I$37,'[1]3城北'!$L$37:$M$37,'[1]3城北'!$P$37:$Q$37,'[1]3城北'!$T$37:$U$37)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('[1]3城北'!$D$39:$E$39,'[1]3城北'!$H$39:$I$39,'[1]3城北'!$L$39:$M$39,'[1]3城北'!$P$39:$Q$39,'[1]3城北'!$T$39:$U$39)</c:f>
              <c:numCache>
                <c:formatCode>General</c:formatCode>
                <c:ptCount val="10"/>
                <c:pt idx="0">
                  <c:v>6423</c:v>
                </c:pt>
                <c:pt idx="2">
                  <c:v>6483</c:v>
                </c:pt>
                <c:pt idx="4">
                  <c:v>6387</c:v>
                </c:pt>
                <c:pt idx="6">
                  <c:v>6196</c:v>
                </c:pt>
                <c:pt idx="8">
                  <c:v>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9-4E49-80A5-07F2F02A2D00}"/>
            </c:ext>
          </c:extLst>
        </c:ser>
        <c:ser>
          <c:idx val="2"/>
          <c:order val="2"/>
          <c:tx>
            <c:strRef>
              <c:f>'[1]3城北'!$B$40:$C$40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('[1]3城北'!$D$37:$E$37,'[1]3城北'!$H$37:$I$37,'[1]3城北'!$L$37:$M$37,'[1]3城北'!$P$37:$Q$37,'[1]3城北'!$T$37:$U$37)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('[1]3城北'!$D$40:$E$40,'[1]3城北'!$H$40:$I$40,'[1]3城北'!$L$40:$M$40,'[1]3城北'!$P$40:$Q$40,'[1]3城北'!$T$40:$U$40)</c:f>
              <c:numCache>
                <c:formatCode>General</c:formatCode>
                <c:ptCount val="10"/>
                <c:pt idx="0">
                  <c:v>3011</c:v>
                </c:pt>
                <c:pt idx="2">
                  <c:v>3074</c:v>
                </c:pt>
                <c:pt idx="4">
                  <c:v>3085</c:v>
                </c:pt>
                <c:pt idx="6">
                  <c:v>3110</c:v>
                </c:pt>
                <c:pt idx="8">
                  <c:v>3104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9-4E49-80A5-07F2F02A2D0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6528"/>
        <c:axId val="1473216944"/>
      </c:barChart>
      <c:catAx>
        <c:axId val="147321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6944"/>
        <c:crosses val="autoZero"/>
        <c:auto val="1"/>
        <c:lblAlgn val="ctr"/>
        <c:lblOffset val="100"/>
        <c:noMultiLvlLbl val="0"/>
      </c:catAx>
      <c:valAx>
        <c:axId val="1473216944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550056633449024"/>
          <c:y val="4.6645316600811323E-2"/>
          <c:w val="0.51449943366550976"/>
          <c:h val="8.1038679356225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3.6700093428123449E-2"/>
          <c:y val="2.4760713743588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509199359549718"/>
          <c:y val="0.15523146504222154"/>
          <c:w val="0.78920753330936388"/>
          <c:h val="0.677913101050126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'[1]3城北'!$B$31:$C$31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'[1]3城北'!$D$30:$M$30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'[1]3城北'!$D$31:$M$31</c:f>
              <c:numCache>
                <c:formatCode>General</c:formatCode>
                <c:ptCount val="10"/>
                <c:pt idx="0">
                  <c:v>5291</c:v>
                </c:pt>
                <c:pt idx="2">
                  <c:v>5340</c:v>
                </c:pt>
                <c:pt idx="4">
                  <c:v>5287</c:v>
                </c:pt>
                <c:pt idx="6">
                  <c:v>5165</c:v>
                </c:pt>
                <c:pt idx="8">
                  <c:v>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4-4189-AFE3-5CAE883B9C43}"/>
            </c:ext>
          </c:extLst>
        </c:ser>
        <c:ser>
          <c:idx val="3"/>
          <c:order val="1"/>
          <c:tx>
            <c:strRef>
              <c:f>'[1]3城北'!$B$32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'[1]3城北'!$D$30:$M$30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'[1]3城北'!$D$32:$M$32</c:f>
              <c:numCache>
                <c:formatCode>General</c:formatCode>
                <c:ptCount val="10"/>
                <c:pt idx="0">
                  <c:v>5886</c:v>
                </c:pt>
                <c:pt idx="2">
                  <c:v>5901</c:v>
                </c:pt>
                <c:pt idx="4">
                  <c:v>5825</c:v>
                </c:pt>
                <c:pt idx="6">
                  <c:v>5719</c:v>
                </c:pt>
                <c:pt idx="8">
                  <c:v>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4-4189-AFE3-5CAE883B9C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3214864"/>
        <c:axId val="1473216112"/>
      </c:barChart>
      <c:catAx>
        <c:axId val="14732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6112"/>
        <c:crosses val="autoZero"/>
        <c:auto val="1"/>
        <c:lblAlgn val="ctr"/>
        <c:lblOffset val="100"/>
        <c:noMultiLvlLbl val="0"/>
      </c:catAx>
      <c:valAx>
        <c:axId val="1473216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519668755803754"/>
          <c:y val="5.5405330847245679E-2"/>
          <c:w val="0.2438947475948571"/>
          <c:h val="6.044606450750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3.5625476079003737E-2"/>
          <c:y val="1.4547060691435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551676634158697"/>
          <c:y val="0.19528383952005998"/>
          <c:w val="0.7349988602780424"/>
          <c:h val="0.6569145106861643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'[1]3城北'!$B$34:$C$34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'[1]3城北'!$D$30:$M$30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'[1]3城北'!$D$34:$M$34</c:f>
              <c:numCache>
                <c:formatCode>General</c:formatCode>
                <c:ptCount val="10"/>
                <c:pt idx="0">
                  <c:v>4835</c:v>
                </c:pt>
                <c:pt idx="2">
                  <c:v>4930</c:v>
                </c:pt>
                <c:pt idx="4">
                  <c:v>4935</c:v>
                </c:pt>
                <c:pt idx="6">
                  <c:v>4914</c:v>
                </c:pt>
                <c:pt idx="8">
                  <c:v>5028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0-425C-85DD-1E3902C437E8}"/>
            </c:ext>
          </c:extLst>
        </c:ser>
        <c:ser>
          <c:idx val="0"/>
          <c:order val="1"/>
          <c:tx>
            <c:strRef>
              <c:f>'[1]3城北'!$B$33:$C$33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'[1]3城北'!$D$30:$M$30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'[1]3城北'!$D$33:$M$33</c:f>
              <c:numCache>
                <c:formatCode>General</c:formatCode>
                <c:ptCount val="10"/>
                <c:pt idx="0">
                  <c:v>11177</c:v>
                </c:pt>
                <c:pt idx="2">
                  <c:v>11241</c:v>
                </c:pt>
                <c:pt idx="4">
                  <c:v>11112</c:v>
                </c:pt>
                <c:pt idx="6">
                  <c:v>10884</c:v>
                </c:pt>
                <c:pt idx="8">
                  <c:v>10869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0-425C-85DD-1E3902C43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74488352"/>
        <c:axId val="1374489600"/>
      </c:barChart>
      <c:lineChart>
        <c:grouping val="standard"/>
        <c:varyColors val="0"/>
        <c:ser>
          <c:idx val="1"/>
          <c:order val="2"/>
          <c:tx>
            <c:strRef>
              <c:f>'[1]3城北'!$B$40:$C$40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'[1]3城北'!$D$30:$M$30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('[1]3城北'!$F$40:$G$40,'[1]3城北'!$J$40:$K$40,'[1]3城北'!$N$40:$O$40,'[1]3城北'!$R$40:$S$40,'[1]3城北'!$V$40:$W$40)</c:f>
              <c:numCache>
                <c:formatCode>General</c:formatCode>
                <c:ptCount val="10"/>
                <c:pt idx="0">
                  <c:v>0.26939250246040974</c:v>
                </c:pt>
                <c:pt idx="2">
                  <c:v>0.27346321501645759</c:v>
                </c:pt>
                <c:pt idx="4">
                  <c:v>0.27762778977681785</c:v>
                </c:pt>
                <c:pt idx="6">
                  <c:v>0.28574053656743842</c:v>
                </c:pt>
                <c:pt idx="8">
                  <c:v>0.28558285030821601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0-425C-85DD-1E3902C43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57551"/>
        <c:axId val="565966703"/>
      </c:lineChart>
      <c:catAx>
        <c:axId val="137448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9600"/>
        <c:crosses val="autoZero"/>
        <c:auto val="1"/>
        <c:lblAlgn val="ctr"/>
        <c:lblOffset val="100"/>
        <c:noMultiLvlLbl val="0"/>
      </c:catAx>
      <c:valAx>
        <c:axId val="137448960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8352"/>
        <c:crosses val="autoZero"/>
        <c:crossBetween val="between"/>
        <c:majorUnit val="2000"/>
      </c:valAx>
      <c:valAx>
        <c:axId val="565966703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957551"/>
        <c:crosses val="max"/>
        <c:crossBetween val="between"/>
      </c:valAx>
      <c:catAx>
        <c:axId val="5659575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966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152417492133256"/>
          <c:y val="0.12692435184529952"/>
          <c:w val="0.63175680599603212"/>
          <c:h val="6.0331664538446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  <a:cs typeface="+mn-cs"/>
              </a:defRPr>
            </a:pPr>
            <a:r>
              <a:rPr lang="ja-JP" altLang="en-US"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児童数</a:t>
            </a:r>
          </a:p>
        </c:rich>
      </c:tx>
      <c:layout>
        <c:manualLayout>
          <c:xMode val="edge"/>
          <c:yMode val="edge"/>
          <c:x val="0"/>
          <c:y val="2.4332539827870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78377702787153"/>
          <c:y val="0.1079457703445984"/>
          <c:w val="0.84947163450483032"/>
          <c:h val="0.7748468107843479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'[1]3城北'!$C$55:$C$60</c15:sqref>
                  </c15:fullRef>
                </c:ext>
              </c:extLst>
              <c:f>'[1]3城北'!$C$56:$C$60</c:f>
              <c:numCache>
                <c:formatCode>General</c:formatCode>
                <c:ptCount val="5"/>
                <c:pt idx="0">
                  <c:v>120</c:v>
                </c:pt>
                <c:pt idx="1">
                  <c:v>92</c:v>
                </c:pt>
                <c:pt idx="2">
                  <c:v>112</c:v>
                </c:pt>
                <c:pt idx="3">
                  <c:v>110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C-48CF-B558-4F78F9FECB76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'[1]3城北'!$D$55:$D$60</c15:sqref>
                  </c15:fullRef>
                </c:ext>
              </c:extLst>
              <c:f>'[1]3城北'!$D$56:$D$60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EDC-48CF-B558-4F78F9FECB76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'[1]3城北'!$E$55:$E$60</c15:sqref>
                  </c15:fullRef>
                </c:ext>
              </c:extLst>
              <c:f>'[1]3城北'!$E$56:$E$60</c:f>
              <c:numCache>
                <c:formatCode>General</c:formatCode>
                <c:ptCount val="5"/>
                <c:pt idx="0">
                  <c:v>113</c:v>
                </c:pt>
                <c:pt idx="1">
                  <c:v>126</c:v>
                </c:pt>
                <c:pt idx="2">
                  <c:v>97</c:v>
                </c:pt>
                <c:pt idx="3">
                  <c:v>111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DC-48CF-B558-4F78F9FECB76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'[1]3城北'!$F$55:$F$60</c15:sqref>
                  </c15:fullRef>
                </c:ext>
              </c:extLst>
              <c:f>'[1]3城北'!$F$56:$F$60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BEDC-48CF-B558-4F78F9FECB76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'[1]3城北'!$G$55:$G$60</c15:sqref>
                  </c15:fullRef>
                </c:ext>
              </c:extLst>
              <c:f>'[1]3城北'!$G$56:$G$60</c:f>
              <c:numCache>
                <c:formatCode>General</c:formatCode>
                <c:ptCount val="5"/>
                <c:pt idx="0">
                  <c:v>125</c:v>
                </c:pt>
                <c:pt idx="1">
                  <c:v>107</c:v>
                </c:pt>
                <c:pt idx="2">
                  <c:v>128</c:v>
                </c:pt>
                <c:pt idx="3">
                  <c:v>97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DC-48CF-B558-4F78F9FECB76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'[1]3城北'!$H$55:$H$60</c15:sqref>
                  </c15:fullRef>
                </c:ext>
              </c:extLst>
              <c:f>'[1]3城北'!$H$56:$H$60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BEDC-48CF-B558-4F78F9FECB76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'[1]3城北'!$I$55:$I$60</c15:sqref>
                  </c15:fullRef>
                </c:ext>
              </c:extLst>
              <c:f>'[1]3城北'!$I$56:$I$60</c:f>
              <c:numCache>
                <c:formatCode>General</c:formatCode>
                <c:ptCount val="5"/>
                <c:pt idx="0">
                  <c:v>108</c:v>
                </c:pt>
                <c:pt idx="1">
                  <c:v>128</c:v>
                </c:pt>
                <c:pt idx="2">
                  <c:v>106</c:v>
                </c:pt>
                <c:pt idx="3">
                  <c:v>127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DC-48CF-B558-4F78F9FECB76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'[1]3城北'!$J$55:$J$60</c15:sqref>
                  </c15:fullRef>
                </c:ext>
              </c:extLst>
              <c:f>'[1]3城北'!$J$56:$J$60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BEDC-48CF-B558-4F78F9FECB76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'[1]3城北'!$K$55:$K$60</c15:sqref>
                  </c15:fullRef>
                </c:ext>
              </c:extLst>
              <c:f>'[1]3城北'!$K$56:$K$60</c:f>
              <c:numCache>
                <c:formatCode>General</c:formatCode>
                <c:ptCount val="5"/>
                <c:pt idx="0">
                  <c:v>126</c:v>
                </c:pt>
                <c:pt idx="1">
                  <c:v>108</c:v>
                </c:pt>
                <c:pt idx="2">
                  <c:v>128</c:v>
                </c:pt>
                <c:pt idx="3">
                  <c:v>108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DC-48CF-B558-4F78F9FECB76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'[1]3城北'!$L$55:$L$60</c15:sqref>
                  </c15:fullRef>
                </c:ext>
              </c:extLst>
              <c:f>'[1]3城北'!$L$56:$L$60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BEDC-48CF-B558-4F78F9FECB76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'[1]3城北'!$M$55:$M$60</c15:sqref>
                  </c15:fullRef>
                </c:ext>
              </c:extLst>
              <c:f>'[1]3城北'!$M$56:$M$60</c:f>
              <c:numCache>
                <c:formatCode>General</c:formatCode>
                <c:ptCount val="5"/>
                <c:pt idx="0">
                  <c:v>141</c:v>
                </c:pt>
                <c:pt idx="1">
                  <c:v>126</c:v>
                </c:pt>
                <c:pt idx="2">
                  <c:v>111</c:v>
                </c:pt>
                <c:pt idx="3">
                  <c:v>123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DC-48CF-B558-4F78F9FECB76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'[1]3城北'!$B$55:$B$60</c15:sqref>
                  </c15:fullRef>
                </c:ext>
              </c:extLst>
              <c:f>'[1]3城北'!$B$56:$B$60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'[1]3城北'!$N$55:$N$60</c15:sqref>
                  </c15:fullRef>
                </c:ext>
              </c:extLst>
              <c:f>'[1]3城北'!$N$56:$N$60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BEDC-48CF-B558-4F78F9FECB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14301408"/>
        <c:axId val="514279360"/>
        <c:extLst/>
      </c:barChart>
      <c:catAx>
        <c:axId val="5143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79360"/>
        <c:crosses val="autoZero"/>
        <c:auto val="1"/>
        <c:lblAlgn val="ctr"/>
        <c:lblOffset val="100"/>
        <c:noMultiLvlLbl val="0"/>
      </c:catAx>
      <c:valAx>
        <c:axId val="51427936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140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17522809648794"/>
          <c:y val="2.372630504520264E-2"/>
          <c:w val="0.52159895698182945"/>
          <c:h val="0.126427751888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98612</xdr:colOff>
      <xdr:row>8</xdr:row>
      <xdr:rowOff>180975</xdr:rowOff>
    </xdr:from>
    <xdr:to>
      <xdr:col>23</xdr:col>
      <xdr:colOff>197966</xdr:colOff>
      <xdr:row>25</xdr:row>
      <xdr:rowOff>12887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F2C210-EE18-4823-8914-218170E958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8" t="25853" r="28483" b="17384"/>
        <a:stretch/>
      </xdr:blipFill>
      <xdr:spPr>
        <a:xfrm>
          <a:off x="98612" y="3000375"/>
          <a:ext cx="7840004" cy="5985062"/>
        </a:xfrm>
        <a:prstGeom prst="rect">
          <a:avLst/>
        </a:prstGeom>
      </xdr:spPr>
    </xdr:pic>
    <xdr:clientData/>
  </xdr:twoCellAnchor>
  <xdr:twoCellAnchor>
    <xdr:from>
      <xdr:col>11</xdr:col>
      <xdr:colOff>246527</xdr:colOff>
      <xdr:row>41</xdr:row>
      <xdr:rowOff>212911</xdr:rowOff>
    </xdr:from>
    <xdr:to>
      <xdr:col>23</xdr:col>
      <xdr:colOff>209550</xdr:colOff>
      <xdr:row>47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DB4561B-5303-4529-A188-70D152D10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56028</xdr:colOff>
      <xdr:row>41</xdr:row>
      <xdr:rowOff>219635</xdr:rowOff>
    </xdr:from>
    <xdr:to>
      <xdr:col>11</xdr:col>
      <xdr:colOff>67236</xdr:colOff>
      <xdr:row>47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571D3F-9E4D-456B-8B7B-E3A0350D1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78443</xdr:colOff>
      <xdr:row>27</xdr:row>
      <xdr:rowOff>33618</xdr:rowOff>
    </xdr:from>
    <xdr:to>
      <xdr:col>23</xdr:col>
      <xdr:colOff>285751</xdr:colOff>
      <xdr:row>35</xdr:row>
      <xdr:rowOff>161925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9BD0A9-0E59-4A20-AF2F-9E65B731B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55</xdr:row>
      <xdr:rowOff>50800</xdr:rowOff>
    </xdr:from>
    <xdr:to>
      <xdr:col>13</xdr:col>
      <xdr:colOff>349250</xdr:colOff>
      <xdr:row>59</xdr:row>
      <xdr:rowOff>368300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4C61F57-3DDF-417B-8A44-C13C6A14FC0C}"/>
            </a:ext>
          </a:extLst>
        </xdr:cNvPr>
        <xdr:cNvCxnSpPr/>
      </xdr:nvCxnSpPr>
      <xdr:spPr>
        <a:xfrm>
          <a:off x="876300" y="21018500"/>
          <a:ext cx="3873500" cy="21717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53</xdr:row>
      <xdr:rowOff>19050</xdr:rowOff>
    </xdr:from>
    <xdr:to>
      <xdr:col>24</xdr:col>
      <xdr:colOff>320675</xdr:colOff>
      <xdr:row>60</xdr:row>
      <xdr:rowOff>9525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1BDBEB-BDE2-48C2-8136-149712C25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98612</xdr:colOff>
      <xdr:row>8</xdr:row>
      <xdr:rowOff>180975</xdr:rowOff>
    </xdr:from>
    <xdr:to>
      <xdr:col>23</xdr:col>
      <xdr:colOff>197966</xdr:colOff>
      <xdr:row>25</xdr:row>
      <xdr:rowOff>12887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071128E-06EF-4C91-91F8-08455F87F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8" t="25853" r="28483" b="17384"/>
        <a:stretch/>
      </xdr:blipFill>
      <xdr:spPr>
        <a:xfrm>
          <a:off x="98612" y="3000375"/>
          <a:ext cx="7840004" cy="5985062"/>
        </a:xfrm>
        <a:prstGeom prst="rect">
          <a:avLst/>
        </a:prstGeom>
      </xdr:spPr>
    </xdr:pic>
    <xdr:clientData/>
  </xdr:twoCellAnchor>
  <xdr:twoCellAnchor>
    <xdr:from>
      <xdr:col>11</xdr:col>
      <xdr:colOff>246527</xdr:colOff>
      <xdr:row>41</xdr:row>
      <xdr:rowOff>212911</xdr:rowOff>
    </xdr:from>
    <xdr:to>
      <xdr:col>23</xdr:col>
      <xdr:colOff>209550</xdr:colOff>
      <xdr:row>47</xdr:row>
      <xdr:rowOff>47625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5385E8-955F-4D32-97FD-0910A1F7F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56028</xdr:colOff>
      <xdr:row>41</xdr:row>
      <xdr:rowOff>219635</xdr:rowOff>
    </xdr:from>
    <xdr:to>
      <xdr:col>11</xdr:col>
      <xdr:colOff>67236</xdr:colOff>
      <xdr:row>47</xdr:row>
      <xdr:rowOff>156882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E92461-3A89-4D24-8CA1-98217827C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78443</xdr:colOff>
      <xdr:row>27</xdr:row>
      <xdr:rowOff>33618</xdr:rowOff>
    </xdr:from>
    <xdr:to>
      <xdr:col>23</xdr:col>
      <xdr:colOff>285751</xdr:colOff>
      <xdr:row>35</xdr:row>
      <xdr:rowOff>161925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B3B5F9-8C73-4630-B556-7EE1434BC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</xdr:colOff>
      <xdr:row>55</xdr:row>
      <xdr:rowOff>50800</xdr:rowOff>
    </xdr:from>
    <xdr:to>
      <xdr:col>13</xdr:col>
      <xdr:colOff>349250</xdr:colOff>
      <xdr:row>59</xdr:row>
      <xdr:rowOff>368300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DDC0E33-46A8-4ED8-834A-209A8C16B684}"/>
            </a:ext>
          </a:extLst>
        </xdr:cNvPr>
        <xdr:cNvCxnSpPr/>
      </xdr:nvCxnSpPr>
      <xdr:spPr>
        <a:xfrm>
          <a:off x="876300" y="21018500"/>
          <a:ext cx="3873500" cy="21717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53</xdr:row>
      <xdr:rowOff>19050</xdr:rowOff>
    </xdr:from>
    <xdr:to>
      <xdr:col>24</xdr:col>
      <xdr:colOff>320675</xdr:colOff>
      <xdr:row>60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3FD4C5-D565-419B-BFA1-B07EE5633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1">
          <cell r="B31" t="str">
            <v>男性</v>
          </cell>
          <cell r="C31"/>
          <cell r="D31">
            <v>5291</v>
          </cell>
          <cell r="E31"/>
          <cell r="F31">
            <v>5340</v>
          </cell>
          <cell r="G31"/>
          <cell r="H31">
            <v>5287</v>
          </cell>
          <cell r="I31"/>
          <cell r="J31">
            <v>5165</v>
          </cell>
          <cell r="K31"/>
          <cell r="L31">
            <v>5138</v>
          </cell>
          <cell r="M31"/>
        </row>
        <row r="32">
          <cell r="B32" t="str">
            <v>女性</v>
          </cell>
          <cell r="D32">
            <v>5886</v>
          </cell>
          <cell r="E32"/>
          <cell r="F32">
            <v>5901</v>
          </cell>
          <cell r="G32"/>
          <cell r="H32">
            <v>5825</v>
          </cell>
          <cell r="I32"/>
          <cell r="J32">
            <v>5719</v>
          </cell>
          <cell r="K32"/>
          <cell r="L32">
            <v>5731</v>
          </cell>
          <cell r="M32"/>
        </row>
        <row r="33">
          <cell r="B33" t="str">
            <v>全人口</v>
          </cell>
          <cell r="C33"/>
          <cell r="D33">
            <v>11177</v>
          </cell>
          <cell r="E33"/>
          <cell r="F33">
            <v>11241</v>
          </cell>
          <cell r="G33"/>
          <cell r="H33">
            <v>11112</v>
          </cell>
          <cell r="I33"/>
          <cell r="J33">
            <v>10884</v>
          </cell>
          <cell r="K33"/>
          <cell r="L33">
            <v>10869</v>
          </cell>
          <cell r="M33"/>
        </row>
        <row r="34">
          <cell r="B34" t="str">
            <v>世帯数</v>
          </cell>
          <cell r="C34"/>
          <cell r="D34">
            <v>4835</v>
          </cell>
          <cell r="E34"/>
          <cell r="F34">
            <v>4930</v>
          </cell>
          <cell r="G34"/>
          <cell r="H34">
            <v>4935</v>
          </cell>
          <cell r="I34"/>
          <cell r="J34">
            <v>4914</v>
          </cell>
          <cell r="K34"/>
          <cell r="L34">
            <v>5028</v>
          </cell>
          <cell r="M34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  <row r="38">
          <cell r="B38" t="str">
            <v>0～14歳</v>
          </cell>
          <cell r="C38"/>
          <cell r="D38">
            <v>1743</v>
          </cell>
          <cell r="E38"/>
          <cell r="H38">
            <v>1684</v>
          </cell>
          <cell r="I38"/>
          <cell r="L38">
            <v>1640</v>
          </cell>
          <cell r="M38"/>
          <cell r="P38">
            <v>1578</v>
          </cell>
          <cell r="Q38"/>
          <cell r="T38">
            <v>1532</v>
          </cell>
          <cell r="U38"/>
        </row>
        <row r="39">
          <cell r="B39" t="str">
            <v>15～64歳</v>
          </cell>
          <cell r="C39"/>
          <cell r="D39">
            <v>6423</v>
          </cell>
          <cell r="E39"/>
          <cell r="H39">
            <v>6483</v>
          </cell>
          <cell r="I39"/>
          <cell r="L39">
            <v>6387</v>
          </cell>
          <cell r="M39"/>
          <cell r="P39">
            <v>6196</v>
          </cell>
          <cell r="Q39"/>
          <cell r="T39">
            <v>6233</v>
          </cell>
          <cell r="U39"/>
        </row>
        <row r="40">
          <cell r="B40" t="str">
            <v>65歳以上</v>
          </cell>
          <cell r="C40"/>
          <cell r="D40">
            <v>3011</v>
          </cell>
          <cell r="E40"/>
          <cell r="F40">
            <v>0.26939250246040974</v>
          </cell>
          <cell r="G40"/>
          <cell r="H40">
            <v>3074</v>
          </cell>
          <cell r="I40"/>
          <cell r="J40">
            <v>0.27346321501645759</v>
          </cell>
          <cell r="K40"/>
          <cell r="L40">
            <v>3085</v>
          </cell>
          <cell r="M40"/>
          <cell r="N40">
            <v>0.27762778977681785</v>
          </cell>
          <cell r="O40"/>
          <cell r="P40">
            <v>3110</v>
          </cell>
          <cell r="Q40"/>
          <cell r="R40">
            <v>0.28574053656743842</v>
          </cell>
          <cell r="S40"/>
          <cell r="T40">
            <v>3104</v>
          </cell>
          <cell r="U40"/>
          <cell r="V40">
            <v>0.28558285030821601</v>
          </cell>
          <cell r="W40"/>
        </row>
        <row r="55">
          <cell r="B55" t="str">
            <v>年度</v>
          </cell>
          <cell r="C55" t="str">
            <v>1年生</v>
          </cell>
          <cell r="D55"/>
          <cell r="E55" t="str">
            <v>2年生</v>
          </cell>
          <cell r="F55"/>
          <cell r="G55" t="str">
            <v>3年生</v>
          </cell>
          <cell r="H55"/>
          <cell r="I55" t="str">
            <v>4年生</v>
          </cell>
          <cell r="J55"/>
          <cell r="K55" t="str">
            <v>5年生</v>
          </cell>
          <cell r="L55"/>
          <cell r="M55" t="str">
            <v>6年生</v>
          </cell>
          <cell r="N55"/>
        </row>
        <row r="56">
          <cell r="B56" t="str">
            <v>R3</v>
          </cell>
          <cell r="C56">
            <v>120</v>
          </cell>
          <cell r="D56"/>
          <cell r="E56">
            <v>113</v>
          </cell>
          <cell r="F56"/>
          <cell r="G56">
            <v>125</v>
          </cell>
          <cell r="H56"/>
          <cell r="I56">
            <v>108</v>
          </cell>
          <cell r="J56"/>
          <cell r="K56">
            <v>126</v>
          </cell>
          <cell r="L56"/>
          <cell r="M56">
            <v>141</v>
          </cell>
          <cell r="N56"/>
        </row>
        <row r="57">
          <cell r="B57" t="str">
            <v>R4</v>
          </cell>
          <cell r="C57">
            <v>92</v>
          </cell>
          <cell r="D57"/>
          <cell r="E57">
            <v>126</v>
          </cell>
          <cell r="F57"/>
          <cell r="G57">
            <v>107</v>
          </cell>
          <cell r="H57"/>
          <cell r="I57">
            <v>128</v>
          </cell>
          <cell r="J57"/>
          <cell r="K57">
            <v>108</v>
          </cell>
          <cell r="L57"/>
          <cell r="M57">
            <v>126</v>
          </cell>
          <cell r="N57"/>
        </row>
        <row r="58">
          <cell r="B58" t="str">
            <v>R5</v>
          </cell>
          <cell r="C58">
            <v>112</v>
          </cell>
          <cell r="D58"/>
          <cell r="E58">
            <v>97</v>
          </cell>
          <cell r="F58"/>
          <cell r="G58">
            <v>128</v>
          </cell>
          <cell r="H58"/>
          <cell r="I58">
            <v>106</v>
          </cell>
          <cell r="J58"/>
          <cell r="K58">
            <v>128</v>
          </cell>
          <cell r="L58"/>
          <cell r="M58">
            <v>111</v>
          </cell>
          <cell r="N58"/>
        </row>
        <row r="59">
          <cell r="B59" t="str">
            <v>R6</v>
          </cell>
          <cell r="C59">
            <v>110</v>
          </cell>
          <cell r="D59"/>
          <cell r="E59">
            <v>111</v>
          </cell>
          <cell r="F59"/>
          <cell r="G59">
            <v>97</v>
          </cell>
          <cell r="H59"/>
          <cell r="I59">
            <v>127</v>
          </cell>
          <cell r="J59"/>
          <cell r="K59">
            <v>108</v>
          </cell>
          <cell r="L59"/>
          <cell r="M59">
            <v>123</v>
          </cell>
          <cell r="N59"/>
        </row>
        <row r="60">
          <cell r="B60" t="str">
            <v>R7</v>
          </cell>
          <cell r="C60">
            <v>101</v>
          </cell>
          <cell r="D60"/>
          <cell r="E60">
            <v>110</v>
          </cell>
          <cell r="F60"/>
          <cell r="G60">
            <v>114</v>
          </cell>
          <cell r="H60"/>
          <cell r="I60">
            <v>97</v>
          </cell>
          <cell r="J60"/>
          <cell r="K60">
            <v>125</v>
          </cell>
          <cell r="L60"/>
          <cell r="M60">
            <v>112</v>
          </cell>
          <cell r="N60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7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3" width="4.6328125" customWidth="1"/>
    <col min="14" max="14" width="5.7265625" customWidth="1"/>
    <col min="15" max="21" width="4.6328125" customWidth="1"/>
    <col min="22" max="22" width="5" customWidth="1"/>
    <col min="23" max="25" width="4.6328125" customWidth="1"/>
    <col min="26" max="30" width="4.26953125" customWidth="1"/>
    <col min="31" max="31" width="6.54296875" customWidth="1"/>
    <col min="32" max="36" width="4.26953125" customWidth="1"/>
    <col min="37" max="38" width="4.6328125" customWidth="1"/>
  </cols>
  <sheetData>
    <row r="1" spans="1:31" ht="28.5" customHeight="1" thickBot="1">
      <c r="A1" s="1" t="s">
        <v>0</v>
      </c>
      <c r="B1" s="2">
        <v>3</v>
      </c>
      <c r="C1" s="308" t="s">
        <v>1</v>
      </c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10"/>
      <c r="Z1" s="311"/>
      <c r="AA1" s="311"/>
      <c r="AB1" s="311"/>
      <c r="AC1" s="311"/>
      <c r="AD1" s="311"/>
      <c r="AE1" s="311"/>
    </row>
    <row r="2" spans="1:31" ht="25.5" customHeight="1">
      <c r="M2" s="3"/>
      <c r="N2" s="3"/>
      <c r="O2" s="3"/>
      <c r="P2" s="3"/>
      <c r="Q2" s="3"/>
      <c r="R2" s="3"/>
      <c r="S2" s="3"/>
      <c r="Z2" s="311"/>
      <c r="AA2" s="311"/>
      <c r="AB2" s="311"/>
      <c r="AC2" s="311"/>
      <c r="AD2" s="311"/>
      <c r="AE2" s="311"/>
    </row>
    <row r="3" spans="1:31" ht="25.5" customHeight="1">
      <c r="B3" s="147" t="s">
        <v>2</v>
      </c>
      <c r="C3" s="147"/>
      <c r="D3" s="147"/>
      <c r="E3" s="147"/>
      <c r="F3" s="97" t="s">
        <v>3</v>
      </c>
      <c r="G3" s="98"/>
      <c r="H3" s="4" t="s">
        <v>4</v>
      </c>
      <c r="Z3" s="311"/>
      <c r="AA3" s="311"/>
      <c r="AB3" s="311"/>
      <c r="AC3" s="311"/>
      <c r="AD3" s="311"/>
      <c r="AE3" s="311"/>
    </row>
    <row r="4" spans="1:31" ht="28.5" customHeight="1">
      <c r="B4" s="312" t="s">
        <v>5</v>
      </c>
      <c r="C4" s="313"/>
      <c r="D4" s="314" t="s">
        <v>6</v>
      </c>
      <c r="E4" s="315"/>
      <c r="F4" s="315"/>
      <c r="G4" s="315"/>
      <c r="H4" s="315"/>
      <c r="I4" s="316"/>
      <c r="J4" s="312" t="s">
        <v>5</v>
      </c>
      <c r="K4" s="313"/>
      <c r="L4" s="314" t="s">
        <v>7</v>
      </c>
      <c r="M4" s="315"/>
      <c r="N4" s="315"/>
      <c r="O4" s="315"/>
      <c r="P4" s="315"/>
      <c r="Q4" s="316"/>
      <c r="R4" s="312" t="s">
        <v>5</v>
      </c>
      <c r="S4" s="313"/>
      <c r="T4" s="314" t="s">
        <v>7</v>
      </c>
      <c r="U4" s="315"/>
      <c r="V4" s="315"/>
      <c r="W4" s="315"/>
      <c r="X4" s="315"/>
      <c r="Y4" s="316"/>
      <c r="Z4" s="311"/>
      <c r="AA4" s="311"/>
      <c r="AB4" s="311"/>
      <c r="AC4" s="311"/>
      <c r="AD4" s="311"/>
      <c r="AE4" s="311"/>
    </row>
    <row r="5" spans="1:31" ht="28.5" customHeight="1">
      <c r="B5" s="302" t="s">
        <v>8</v>
      </c>
      <c r="C5" s="303"/>
      <c r="D5" s="296" t="s">
        <v>9</v>
      </c>
      <c r="E5" s="296"/>
      <c r="F5" s="296"/>
      <c r="G5" s="296"/>
      <c r="H5" s="296"/>
      <c r="I5" s="296"/>
      <c r="J5" s="297" t="s">
        <v>10</v>
      </c>
      <c r="K5" s="298"/>
      <c r="L5" s="296" t="s">
        <v>11</v>
      </c>
      <c r="M5" s="296"/>
      <c r="N5" s="296"/>
      <c r="O5" s="296"/>
      <c r="P5" s="296"/>
      <c r="Q5" s="296"/>
      <c r="R5" s="297" t="s">
        <v>12</v>
      </c>
      <c r="S5" s="298"/>
      <c r="T5" s="296" t="s">
        <v>13</v>
      </c>
      <c r="U5" s="296"/>
      <c r="V5" s="296"/>
      <c r="W5" s="296"/>
      <c r="X5" s="296"/>
      <c r="Y5" s="296"/>
    </row>
    <row r="6" spans="1:31" ht="28.5" customHeight="1">
      <c r="B6" s="304"/>
      <c r="C6" s="305"/>
      <c r="D6" s="296" t="s">
        <v>14</v>
      </c>
      <c r="E6" s="296"/>
      <c r="F6" s="296"/>
      <c r="G6" s="296"/>
      <c r="H6" s="296"/>
      <c r="I6" s="296"/>
      <c r="J6" s="299"/>
      <c r="K6" s="300"/>
      <c r="L6" s="296" t="s">
        <v>15</v>
      </c>
      <c r="M6" s="296"/>
      <c r="N6" s="296"/>
      <c r="O6" s="296"/>
      <c r="P6" s="296"/>
      <c r="Q6" s="296"/>
      <c r="R6" s="299"/>
      <c r="S6" s="300"/>
      <c r="T6" s="296" t="s">
        <v>16</v>
      </c>
      <c r="U6" s="296"/>
      <c r="V6" s="296"/>
      <c r="W6" s="296"/>
      <c r="X6" s="296"/>
      <c r="Y6" s="296"/>
    </row>
    <row r="7" spans="1:31" ht="28.5" customHeight="1">
      <c r="B7" s="306"/>
      <c r="C7" s="307"/>
      <c r="D7" s="296" t="s">
        <v>17</v>
      </c>
      <c r="E7" s="296"/>
      <c r="F7" s="296"/>
      <c r="G7" s="296"/>
      <c r="H7" s="296"/>
      <c r="I7" s="296"/>
      <c r="J7" s="295" t="s">
        <v>18</v>
      </c>
      <c r="K7" s="295"/>
      <c r="L7" s="296" t="s">
        <v>19</v>
      </c>
      <c r="M7" s="296"/>
      <c r="N7" s="296"/>
      <c r="O7" s="296"/>
      <c r="P7" s="296"/>
      <c r="Q7" s="296"/>
      <c r="R7" s="297" t="s">
        <v>20</v>
      </c>
      <c r="S7" s="298"/>
      <c r="T7" s="296" t="s">
        <v>9</v>
      </c>
      <c r="U7" s="296"/>
      <c r="V7" s="296"/>
      <c r="W7" s="296"/>
      <c r="X7" s="296"/>
      <c r="Y7" s="296"/>
    </row>
    <row r="8" spans="1:31" ht="28.5" customHeight="1">
      <c r="B8" s="301" t="s">
        <v>21</v>
      </c>
      <c r="C8" s="301"/>
      <c r="D8" s="296" t="s">
        <v>19</v>
      </c>
      <c r="E8" s="296"/>
      <c r="F8" s="296"/>
      <c r="G8" s="296"/>
      <c r="H8" s="296"/>
      <c r="I8" s="296"/>
      <c r="J8" s="295" t="s">
        <v>22</v>
      </c>
      <c r="K8" s="295"/>
      <c r="L8" s="296" t="s">
        <v>23</v>
      </c>
      <c r="M8" s="296"/>
      <c r="N8" s="296"/>
      <c r="O8" s="296"/>
      <c r="P8" s="296"/>
      <c r="Q8" s="296"/>
      <c r="R8" s="299"/>
      <c r="S8" s="300"/>
      <c r="T8" s="296" t="s">
        <v>24</v>
      </c>
      <c r="U8" s="296"/>
      <c r="V8" s="296"/>
      <c r="W8" s="296"/>
      <c r="X8" s="296"/>
      <c r="Y8" s="296"/>
    </row>
    <row r="9" spans="1:31" ht="28.5" customHeight="1">
      <c r="B9" s="5"/>
      <c r="C9" s="5"/>
      <c r="D9" s="6"/>
      <c r="I9" s="5"/>
      <c r="J9" s="5"/>
      <c r="K9" s="6"/>
      <c r="P9" s="5"/>
      <c r="Q9" s="5"/>
      <c r="R9" s="6"/>
    </row>
    <row r="10" spans="1:31" ht="28.5" customHeight="1">
      <c r="B10" s="5"/>
      <c r="C10" s="5"/>
      <c r="D10" s="6"/>
      <c r="I10" s="5"/>
      <c r="J10" s="5"/>
      <c r="K10" s="6"/>
      <c r="P10" s="5"/>
      <c r="Q10" s="5"/>
      <c r="R10" s="6"/>
    </row>
    <row r="11" spans="1:31" ht="28.5" customHeight="1">
      <c r="B11" s="5"/>
      <c r="C11" s="5"/>
      <c r="D11" s="6"/>
      <c r="I11" s="5"/>
      <c r="J11" s="5"/>
      <c r="K11" s="6"/>
      <c r="P11" s="5"/>
      <c r="Q11" s="5"/>
      <c r="R11" s="6"/>
    </row>
    <row r="12" spans="1:31" ht="28.5" customHeight="1">
      <c r="B12" s="5"/>
      <c r="C12" s="5"/>
      <c r="D12" s="6"/>
      <c r="I12" s="5"/>
      <c r="J12" s="5"/>
      <c r="K12" s="6"/>
      <c r="P12" s="5"/>
      <c r="Q12" s="5"/>
      <c r="R12" s="6"/>
    </row>
    <row r="13" spans="1:31" ht="28.5" customHeight="1">
      <c r="B13" s="5"/>
      <c r="C13" s="5"/>
      <c r="D13" s="6"/>
      <c r="I13" s="5"/>
      <c r="J13" s="5"/>
      <c r="K13" s="6"/>
      <c r="P13" s="5"/>
      <c r="Q13" s="5"/>
      <c r="R13" s="6"/>
    </row>
    <row r="14" spans="1:31" ht="28.5" customHeight="1">
      <c r="B14" s="5"/>
      <c r="C14" s="5"/>
      <c r="D14" s="6"/>
      <c r="I14" s="5"/>
      <c r="J14" s="5"/>
      <c r="K14" s="6"/>
      <c r="P14" s="5"/>
      <c r="Q14" s="5"/>
      <c r="R14" s="6"/>
    </row>
    <row r="15" spans="1:31" ht="28.5" customHeight="1">
      <c r="B15" s="5"/>
      <c r="C15" s="5"/>
      <c r="D15" s="6"/>
      <c r="I15" s="5"/>
      <c r="J15" s="5"/>
      <c r="K15" s="6"/>
      <c r="P15" s="5"/>
      <c r="Q15" s="5"/>
      <c r="R15" s="6"/>
    </row>
    <row r="16" spans="1:31" ht="28.5" customHeight="1">
      <c r="B16" s="5"/>
      <c r="C16" s="5"/>
      <c r="D16" s="6"/>
      <c r="I16" s="5"/>
      <c r="J16" s="5"/>
      <c r="K16" s="6"/>
      <c r="P16" s="5"/>
      <c r="Q16" s="5"/>
      <c r="R16" s="6"/>
    </row>
    <row r="17" spans="1:25" ht="28.5" customHeight="1">
      <c r="B17" s="5"/>
      <c r="C17" s="5"/>
      <c r="D17" s="6"/>
      <c r="I17" s="5"/>
      <c r="J17" s="5"/>
      <c r="K17" s="6"/>
      <c r="P17" s="5"/>
      <c r="Q17" s="5"/>
      <c r="R17" s="6"/>
    </row>
    <row r="18" spans="1:25" ht="28.5" customHeight="1">
      <c r="B18" s="5"/>
      <c r="C18" s="5"/>
      <c r="D18" s="6"/>
      <c r="I18" s="5"/>
      <c r="J18" s="5"/>
      <c r="K18" s="6"/>
      <c r="P18" s="5"/>
      <c r="Q18" s="5"/>
      <c r="R18" s="6"/>
    </row>
    <row r="19" spans="1:25" ht="28.5" customHeight="1">
      <c r="B19" s="5"/>
      <c r="C19" s="5"/>
      <c r="D19" s="6"/>
      <c r="I19" s="5"/>
      <c r="J19" s="5"/>
      <c r="K19" s="6"/>
      <c r="P19" s="5"/>
      <c r="Q19" s="5"/>
      <c r="R19" s="6"/>
    </row>
    <row r="20" spans="1:25" ht="28.5" customHeight="1">
      <c r="B20" s="5"/>
      <c r="C20" s="5"/>
      <c r="D20" s="6"/>
      <c r="I20" s="5"/>
      <c r="J20" s="5"/>
      <c r="K20" s="6"/>
      <c r="P20" s="5"/>
      <c r="Q20" s="5"/>
      <c r="R20" s="6"/>
    </row>
    <row r="21" spans="1:25" ht="28.5" customHeight="1">
      <c r="B21" s="5"/>
      <c r="C21" s="5"/>
      <c r="D21" s="6"/>
      <c r="I21" s="5"/>
      <c r="J21" s="5"/>
      <c r="K21" s="6"/>
      <c r="P21" s="5"/>
      <c r="Q21" s="5"/>
      <c r="R21" s="6"/>
    </row>
    <row r="22" spans="1:25" ht="28.5" customHeight="1">
      <c r="B22" s="5"/>
      <c r="C22" s="5"/>
      <c r="D22" s="6"/>
      <c r="I22" s="5"/>
      <c r="J22" s="5"/>
      <c r="K22" s="6"/>
      <c r="P22" s="5"/>
      <c r="Q22" s="5"/>
      <c r="R22" s="6"/>
    </row>
    <row r="23" spans="1:25" ht="28.5" customHeight="1">
      <c r="B23" s="5"/>
      <c r="C23" s="5"/>
      <c r="D23" s="6"/>
      <c r="I23" s="5"/>
      <c r="J23" s="5"/>
      <c r="K23" s="6"/>
      <c r="P23" s="5"/>
      <c r="Q23" s="5"/>
      <c r="R23" s="6"/>
    </row>
    <row r="24" spans="1:25" ht="28.5" customHeight="1">
      <c r="B24" s="5"/>
      <c r="C24" s="5"/>
      <c r="D24" s="6"/>
      <c r="I24" s="5"/>
      <c r="J24" s="5"/>
      <c r="K24" s="6"/>
      <c r="P24" s="5"/>
      <c r="Q24" s="5"/>
      <c r="R24" s="6"/>
    </row>
    <row r="25" spans="1:25" ht="28.5" customHeight="1">
      <c r="B25" s="5"/>
      <c r="C25" s="5"/>
      <c r="D25" s="6"/>
      <c r="I25" s="5"/>
      <c r="J25" s="5"/>
      <c r="K25" s="6"/>
      <c r="P25" s="5"/>
      <c r="Q25" s="5"/>
      <c r="R25" s="6"/>
    </row>
    <row r="26" spans="1:25" ht="28.5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9"/>
      <c r="R26" s="9"/>
      <c r="S26" s="9"/>
      <c r="T26" s="8"/>
      <c r="U26" s="8"/>
      <c r="V26" s="8"/>
    </row>
    <row r="27" spans="1:25" ht="28.5" customHeight="1">
      <c r="A27" s="10">
        <v>1</v>
      </c>
      <c r="B27" s="127" t="s">
        <v>25</v>
      </c>
      <c r="C27" s="192"/>
      <c r="D27" s="192"/>
      <c r="E27" s="193"/>
      <c r="F27" s="193"/>
      <c r="G27" s="11"/>
      <c r="H27" s="11"/>
      <c r="I27" s="12"/>
      <c r="J27" s="12"/>
      <c r="K27" s="12"/>
      <c r="L27" s="13"/>
      <c r="M27" s="13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29" customHeight="1">
      <c r="A28" s="14"/>
      <c r="B28" s="14"/>
      <c r="C28" s="15"/>
      <c r="D28" s="15"/>
      <c r="E28" s="15"/>
      <c r="F28" s="15"/>
      <c r="G28" s="15"/>
      <c r="H28" s="15"/>
      <c r="I28" s="14"/>
      <c r="J28" s="16"/>
      <c r="K28" s="17"/>
      <c r="L28" s="18"/>
      <c r="M28" s="18"/>
      <c r="N28" s="19"/>
      <c r="O28" s="19"/>
      <c r="P28" s="19"/>
      <c r="Q28" s="3"/>
      <c r="R28" s="3"/>
      <c r="S28" s="3"/>
    </row>
    <row r="29" spans="1:25" ht="28.5" customHeight="1" thickBot="1">
      <c r="A29" s="14"/>
      <c r="B29" s="219" t="s">
        <v>26</v>
      </c>
      <c r="C29" s="292"/>
      <c r="D29" s="293"/>
      <c r="E29" s="293"/>
      <c r="F29" s="293"/>
      <c r="G29" s="293"/>
      <c r="H29" s="97" t="s">
        <v>3</v>
      </c>
      <c r="I29" s="98"/>
      <c r="J29" s="20" t="s">
        <v>4</v>
      </c>
      <c r="K29" s="21"/>
      <c r="L29" s="22"/>
      <c r="M29" s="22"/>
    </row>
    <row r="30" spans="1:25" ht="37.5" customHeight="1">
      <c r="A30" s="14"/>
      <c r="B30" s="264" t="s">
        <v>27</v>
      </c>
      <c r="C30" s="265"/>
      <c r="D30" s="289" t="s">
        <v>28</v>
      </c>
      <c r="E30" s="259"/>
      <c r="F30" s="294" t="s">
        <v>29</v>
      </c>
      <c r="G30" s="257"/>
      <c r="H30" s="294" t="s">
        <v>30</v>
      </c>
      <c r="I30" s="257"/>
      <c r="J30" s="289" t="s">
        <v>31</v>
      </c>
      <c r="K30" s="259"/>
      <c r="L30" s="290" t="s">
        <v>32</v>
      </c>
      <c r="M30" s="291"/>
    </row>
    <row r="31" spans="1:25" ht="28.5" customHeight="1">
      <c r="A31" s="14"/>
      <c r="B31" s="283" t="s">
        <v>33</v>
      </c>
      <c r="C31" s="284"/>
      <c r="D31" s="285">
        <v>5291</v>
      </c>
      <c r="E31" s="286"/>
      <c r="F31" s="285">
        <v>5340</v>
      </c>
      <c r="G31" s="286"/>
      <c r="H31" s="285">
        <v>5287</v>
      </c>
      <c r="I31" s="286"/>
      <c r="J31" s="285">
        <v>5165</v>
      </c>
      <c r="K31" s="286"/>
      <c r="L31" s="287">
        <v>5138</v>
      </c>
      <c r="M31" s="288"/>
    </row>
    <row r="32" spans="1:25" ht="28.5" customHeight="1">
      <c r="A32" s="14"/>
      <c r="B32" s="283" t="s">
        <v>34</v>
      </c>
      <c r="C32" s="284"/>
      <c r="D32" s="285">
        <v>5886</v>
      </c>
      <c r="E32" s="286"/>
      <c r="F32" s="285">
        <v>5901</v>
      </c>
      <c r="G32" s="286"/>
      <c r="H32" s="285">
        <v>5825</v>
      </c>
      <c r="I32" s="286"/>
      <c r="J32" s="285">
        <v>5719</v>
      </c>
      <c r="K32" s="286"/>
      <c r="L32" s="287">
        <v>5731</v>
      </c>
      <c r="M32" s="288"/>
    </row>
    <row r="33" spans="1:23" ht="28.5" customHeight="1">
      <c r="A33" s="14"/>
      <c r="B33" s="276" t="s">
        <v>35</v>
      </c>
      <c r="C33" s="277"/>
      <c r="D33" s="278">
        <f>SUM(D31:E32)</f>
        <v>11177</v>
      </c>
      <c r="E33" s="279"/>
      <c r="F33" s="278">
        <f t="shared" ref="F33" si="0">SUM(F31:G32)</f>
        <v>11241</v>
      </c>
      <c r="G33" s="279"/>
      <c r="H33" s="278">
        <f t="shared" ref="H33" si="1">SUM(H31:I32)</f>
        <v>11112</v>
      </c>
      <c r="I33" s="279"/>
      <c r="J33" s="280">
        <f t="shared" ref="J33" si="2">SUM(J31:K32)</f>
        <v>10884</v>
      </c>
      <c r="K33" s="281"/>
      <c r="L33" s="280">
        <f t="shared" ref="L33" si="3">SUM(L31:M32)</f>
        <v>10869</v>
      </c>
      <c r="M33" s="282"/>
    </row>
    <row r="34" spans="1:23" ht="28.5" customHeight="1" thickBot="1">
      <c r="A34" s="14"/>
      <c r="B34" s="268" t="s">
        <v>36</v>
      </c>
      <c r="C34" s="269"/>
      <c r="D34" s="270">
        <v>4835</v>
      </c>
      <c r="E34" s="271"/>
      <c r="F34" s="270">
        <v>4930</v>
      </c>
      <c r="G34" s="271"/>
      <c r="H34" s="270">
        <v>4935</v>
      </c>
      <c r="I34" s="271"/>
      <c r="J34" s="272">
        <v>4914</v>
      </c>
      <c r="K34" s="273"/>
      <c r="L34" s="274">
        <v>5028</v>
      </c>
      <c r="M34" s="275"/>
    </row>
    <row r="35" spans="1:23" ht="7.5" customHeight="1">
      <c r="A35" s="14"/>
      <c r="B35" s="14"/>
      <c r="C35" s="23"/>
      <c r="D35" s="24"/>
      <c r="E35" s="25"/>
      <c r="F35" s="24"/>
      <c r="G35" s="25"/>
      <c r="H35" s="21"/>
      <c r="I35" s="21"/>
      <c r="J35" s="21"/>
      <c r="K35" s="21"/>
    </row>
    <row r="36" spans="1:23" ht="30" customHeight="1" thickBot="1">
      <c r="B36" s="262" t="s">
        <v>37</v>
      </c>
      <c r="C36" s="262"/>
      <c r="D36" s="263"/>
      <c r="E36" s="263"/>
      <c r="F36" s="263"/>
      <c r="G36" s="263"/>
      <c r="H36" s="97" t="s">
        <v>3</v>
      </c>
      <c r="I36" s="98"/>
      <c r="J36" s="20" t="s">
        <v>4</v>
      </c>
      <c r="K36" s="21"/>
      <c r="P36" s="26"/>
      <c r="Q36" s="26"/>
      <c r="R36" s="3"/>
      <c r="S36" s="3"/>
      <c r="T36" s="3"/>
    </row>
    <row r="37" spans="1:23" ht="39" customHeight="1">
      <c r="B37" s="264" t="s">
        <v>27</v>
      </c>
      <c r="C37" s="265"/>
      <c r="D37" s="266" t="s">
        <v>28</v>
      </c>
      <c r="E37" s="267"/>
      <c r="F37" s="260" t="s">
        <v>38</v>
      </c>
      <c r="G37" s="261"/>
      <c r="H37" s="256" t="s">
        <v>29</v>
      </c>
      <c r="I37" s="257"/>
      <c r="J37" s="254" t="s">
        <v>38</v>
      </c>
      <c r="K37" s="255"/>
      <c r="L37" s="256" t="s">
        <v>30</v>
      </c>
      <c r="M37" s="257"/>
      <c r="N37" s="254" t="s">
        <v>38</v>
      </c>
      <c r="O37" s="255"/>
      <c r="P37" s="258" t="s">
        <v>31</v>
      </c>
      <c r="Q37" s="259"/>
      <c r="R37" s="260" t="s">
        <v>38</v>
      </c>
      <c r="S37" s="261"/>
      <c r="T37" s="258" t="s">
        <v>32</v>
      </c>
      <c r="U37" s="259"/>
      <c r="V37" s="250" t="s">
        <v>38</v>
      </c>
      <c r="W37" s="251"/>
    </row>
    <row r="38" spans="1:23" ht="25.5" customHeight="1">
      <c r="B38" s="252" t="s">
        <v>39</v>
      </c>
      <c r="C38" s="253"/>
      <c r="D38" s="246">
        <v>1743</v>
      </c>
      <c r="E38" s="247"/>
      <c r="F38" s="248">
        <f>D38/D$41</f>
        <v>0.15594524469893531</v>
      </c>
      <c r="G38" s="249"/>
      <c r="H38" s="246">
        <v>1684</v>
      </c>
      <c r="I38" s="247"/>
      <c r="J38" s="248">
        <f>H38/H$41</f>
        <v>0.14980873587759097</v>
      </c>
      <c r="K38" s="249"/>
      <c r="L38" s="236">
        <v>1640</v>
      </c>
      <c r="M38" s="237"/>
      <c r="N38" s="248">
        <f>L38/L$41</f>
        <v>0.14758819294456443</v>
      </c>
      <c r="O38" s="249"/>
      <c r="P38" s="236">
        <v>1578</v>
      </c>
      <c r="Q38" s="237"/>
      <c r="R38" s="238">
        <f>P38/P$41</f>
        <v>0.14498346196251377</v>
      </c>
      <c r="S38" s="239"/>
      <c r="T38" s="236">
        <v>1532</v>
      </c>
      <c r="U38" s="237"/>
      <c r="V38" s="238">
        <f>T38/T$41</f>
        <v>0.14095132946913239</v>
      </c>
      <c r="W38" s="239"/>
    </row>
    <row r="39" spans="1:23" ht="25.5" customHeight="1">
      <c r="B39" s="244" t="s">
        <v>40</v>
      </c>
      <c r="C39" s="245"/>
      <c r="D39" s="246">
        <v>6423</v>
      </c>
      <c r="E39" s="247"/>
      <c r="F39" s="248">
        <f t="shared" ref="F39:F40" si="4">D39/D$41</f>
        <v>0.57466225284065486</v>
      </c>
      <c r="G39" s="249"/>
      <c r="H39" s="246">
        <v>6483</v>
      </c>
      <c r="I39" s="247"/>
      <c r="J39" s="248">
        <f t="shared" ref="J39:J40" si="5">H39/H$41</f>
        <v>0.57672804910595143</v>
      </c>
      <c r="K39" s="249"/>
      <c r="L39" s="236">
        <v>6387</v>
      </c>
      <c r="M39" s="237"/>
      <c r="N39" s="248">
        <f t="shared" ref="N39:N40" si="6">L39/L$41</f>
        <v>0.57478401727861772</v>
      </c>
      <c r="O39" s="249"/>
      <c r="P39" s="236">
        <v>6196</v>
      </c>
      <c r="Q39" s="237"/>
      <c r="R39" s="238">
        <f t="shared" ref="R39:R40" si="7">P39/P$41</f>
        <v>0.56927600147004775</v>
      </c>
      <c r="S39" s="239"/>
      <c r="T39" s="236">
        <v>6233</v>
      </c>
      <c r="U39" s="237"/>
      <c r="V39" s="238">
        <f t="shared" ref="V39:V40" si="8">T39/T$41</f>
        <v>0.57346582022265158</v>
      </c>
      <c r="W39" s="239"/>
    </row>
    <row r="40" spans="1:23" ht="25.5" customHeight="1">
      <c r="B40" s="244" t="s">
        <v>41</v>
      </c>
      <c r="C40" s="245"/>
      <c r="D40" s="246">
        <v>3011</v>
      </c>
      <c r="E40" s="247"/>
      <c r="F40" s="248">
        <f t="shared" si="4"/>
        <v>0.26939250246040974</v>
      </c>
      <c r="G40" s="249"/>
      <c r="H40" s="246">
        <v>3074</v>
      </c>
      <c r="I40" s="247"/>
      <c r="J40" s="248">
        <f t="shared" si="5"/>
        <v>0.27346321501645759</v>
      </c>
      <c r="K40" s="249"/>
      <c r="L40" s="236">
        <v>3085</v>
      </c>
      <c r="M40" s="237"/>
      <c r="N40" s="248">
        <f t="shared" si="6"/>
        <v>0.27762778977681785</v>
      </c>
      <c r="O40" s="249"/>
      <c r="P40" s="236">
        <v>3110</v>
      </c>
      <c r="Q40" s="237"/>
      <c r="R40" s="238">
        <f t="shared" si="7"/>
        <v>0.28574053656743842</v>
      </c>
      <c r="S40" s="239"/>
      <c r="T40" s="236">
        <v>3104</v>
      </c>
      <c r="U40" s="237"/>
      <c r="V40" s="238">
        <f t="shared" si="8"/>
        <v>0.28558285030821601</v>
      </c>
      <c r="W40" s="239"/>
    </row>
    <row r="41" spans="1:23" ht="25.5" customHeight="1" thickBot="1">
      <c r="B41" s="240" t="s">
        <v>42</v>
      </c>
      <c r="C41" s="241"/>
      <c r="D41" s="242">
        <f>SUM(D38:E40)</f>
        <v>11177</v>
      </c>
      <c r="E41" s="243"/>
      <c r="F41" s="229"/>
      <c r="G41" s="230"/>
      <c r="H41" s="242">
        <f>SUM(H38:I40)</f>
        <v>11241</v>
      </c>
      <c r="I41" s="243"/>
      <c r="J41" s="229"/>
      <c r="K41" s="230"/>
      <c r="L41" s="231">
        <f>SUM(L38:M40)</f>
        <v>11112</v>
      </c>
      <c r="M41" s="232"/>
      <c r="N41" s="229"/>
      <c r="O41" s="230"/>
      <c r="P41" s="231">
        <f>SUM(P38:Q40)</f>
        <v>10884</v>
      </c>
      <c r="Q41" s="232"/>
      <c r="R41" s="233"/>
      <c r="S41" s="234"/>
      <c r="T41" s="231">
        <f>SUM(T38:U40)</f>
        <v>10869</v>
      </c>
      <c r="U41" s="232"/>
      <c r="V41" s="233"/>
      <c r="W41" s="234"/>
    </row>
    <row r="42" spans="1:23" ht="28.5" customHeight="1"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6"/>
      <c r="Q42" s="26"/>
      <c r="R42" s="3"/>
      <c r="S42" s="3"/>
      <c r="T42" s="3"/>
    </row>
    <row r="43" spans="1:23" ht="51" customHeight="1">
      <c r="A43" s="14"/>
      <c r="B43" s="14"/>
      <c r="C43" s="23"/>
      <c r="D43" s="14"/>
      <c r="E43" s="14"/>
      <c r="F43" s="14"/>
      <c r="G43" s="14"/>
      <c r="H43" s="27"/>
      <c r="I43" s="28"/>
      <c r="J43" s="14"/>
      <c r="K43" s="19"/>
      <c r="L43" s="19"/>
      <c r="M43" s="29"/>
      <c r="N43" s="29"/>
      <c r="O43" s="26"/>
      <c r="P43" s="26"/>
      <c r="Q43" s="3"/>
      <c r="R43" s="3"/>
      <c r="S43" s="3"/>
    </row>
    <row r="44" spans="1:23" ht="51" customHeight="1">
      <c r="A44" s="14"/>
      <c r="B44" s="14"/>
      <c r="C44" s="23"/>
      <c r="D44" s="14"/>
      <c r="E44" s="14"/>
      <c r="F44" s="14"/>
      <c r="G44" s="14"/>
      <c r="H44" s="27"/>
      <c r="I44" s="28"/>
      <c r="J44" s="14"/>
      <c r="K44" s="19"/>
      <c r="L44" s="19"/>
      <c r="M44" s="29"/>
      <c r="N44" s="29"/>
      <c r="O44" s="26"/>
      <c r="P44" s="26"/>
      <c r="Q44" s="3"/>
      <c r="R44" s="3"/>
      <c r="S44" s="3"/>
    </row>
    <row r="45" spans="1:23" ht="51" customHeight="1">
      <c r="A45" s="14"/>
      <c r="B45" s="14"/>
      <c r="C45" s="23"/>
      <c r="D45" s="14"/>
      <c r="E45" s="14"/>
      <c r="F45" s="14"/>
      <c r="G45" s="14"/>
      <c r="H45" s="27"/>
      <c r="I45" s="28"/>
      <c r="J45" s="14"/>
      <c r="K45" s="19"/>
      <c r="L45" s="19"/>
      <c r="M45" s="29"/>
      <c r="N45" s="29"/>
      <c r="O45" s="26"/>
      <c r="P45" s="26"/>
      <c r="Q45" s="3"/>
      <c r="R45" s="3"/>
      <c r="S45" s="3"/>
    </row>
    <row r="46" spans="1:23" ht="51" customHeight="1">
      <c r="A46" s="14"/>
      <c r="B46" s="14"/>
      <c r="C46" s="23"/>
      <c r="D46" s="14"/>
      <c r="E46" s="14"/>
      <c r="F46" s="14"/>
      <c r="G46" s="14"/>
      <c r="H46" s="27"/>
      <c r="I46" s="28"/>
      <c r="J46" s="14"/>
      <c r="K46" s="19"/>
      <c r="L46" s="19"/>
      <c r="M46" s="29"/>
      <c r="N46" s="29"/>
      <c r="O46" s="26"/>
      <c r="P46" s="26"/>
      <c r="Q46" s="3"/>
      <c r="R46" s="3"/>
      <c r="S46" s="3"/>
    </row>
    <row r="47" spans="1:23" ht="51" customHeight="1">
      <c r="A47" s="14"/>
      <c r="B47" s="14"/>
      <c r="C47" s="23"/>
      <c r="D47" s="14"/>
      <c r="E47" s="14"/>
      <c r="F47" s="14"/>
      <c r="G47" s="14"/>
      <c r="H47" s="27"/>
      <c r="I47" s="28"/>
      <c r="J47" s="14"/>
      <c r="K47" s="19"/>
      <c r="L47" s="19"/>
      <c r="M47" s="29"/>
      <c r="N47" s="29"/>
      <c r="O47" s="26"/>
      <c r="P47" s="26"/>
      <c r="Q47" s="3"/>
      <c r="R47" s="3"/>
      <c r="S47" s="3"/>
    </row>
    <row r="48" spans="1:23" ht="28.5" customHeight="1">
      <c r="A48" s="14"/>
      <c r="B48" s="14"/>
      <c r="C48" s="23"/>
      <c r="D48" s="14"/>
      <c r="E48" s="14"/>
      <c r="F48" s="14"/>
      <c r="G48" s="14"/>
      <c r="H48" s="27"/>
      <c r="I48" s="28"/>
      <c r="J48" s="14"/>
      <c r="K48" s="19"/>
      <c r="L48" s="19"/>
      <c r="M48" s="29"/>
      <c r="N48" s="29"/>
      <c r="O48" s="26"/>
      <c r="P48" s="26"/>
      <c r="Q48" s="3"/>
      <c r="R48" s="3"/>
      <c r="S48" s="3"/>
    </row>
    <row r="49" spans="1:25" ht="28.5" customHeight="1">
      <c r="A49" s="10">
        <v>2</v>
      </c>
      <c r="B49" s="127" t="s">
        <v>43</v>
      </c>
      <c r="C49" s="192"/>
      <c r="D49" s="192"/>
      <c r="E49" s="193"/>
      <c r="F49" s="193"/>
      <c r="G49" s="11"/>
      <c r="H49" s="11"/>
      <c r="I49" s="11"/>
      <c r="J49" s="11"/>
      <c r="K49" s="11"/>
      <c r="L49" s="30"/>
      <c r="M49" s="30"/>
      <c r="N49" s="30"/>
      <c r="O49" s="30"/>
      <c r="P49" s="30"/>
      <c r="Q49" s="30"/>
      <c r="R49" s="31"/>
      <c r="S49" s="32"/>
      <c r="T49" s="31"/>
      <c r="U49" s="32"/>
      <c r="V49" s="32"/>
      <c r="W49" s="12"/>
      <c r="X49" s="12"/>
      <c r="Y49" s="12"/>
    </row>
    <row r="50" spans="1:25" ht="18.75" customHeight="1">
      <c r="A50" s="33"/>
      <c r="B50" s="34"/>
      <c r="C50" s="35"/>
      <c r="D50" s="35"/>
      <c r="E50" s="36"/>
      <c r="F50" s="36"/>
      <c r="G50" s="14"/>
      <c r="H50" s="14"/>
      <c r="I50" s="14"/>
      <c r="J50" s="14"/>
      <c r="K50" s="14"/>
      <c r="L50" s="37"/>
      <c r="M50" s="37"/>
      <c r="N50" s="37"/>
      <c r="O50" s="37"/>
      <c r="P50" s="37"/>
      <c r="Q50" s="37"/>
      <c r="R50" s="38"/>
      <c r="S50" s="39"/>
      <c r="T50" s="38"/>
      <c r="U50" s="39"/>
      <c r="V50" s="39"/>
    </row>
    <row r="51" spans="1:25" ht="24.75" customHeight="1">
      <c r="A51" s="33"/>
      <c r="B51" s="224" t="s">
        <v>44</v>
      </c>
      <c r="C51" s="224"/>
      <c r="D51" s="224"/>
      <c r="E51" s="40"/>
      <c r="F51" s="40"/>
      <c r="G51" s="41"/>
      <c r="H51" s="41"/>
      <c r="I51" s="4"/>
      <c r="J51" s="14"/>
      <c r="K51" s="14"/>
      <c r="L51" s="37"/>
      <c r="M51" s="37"/>
      <c r="N51" s="37"/>
      <c r="O51" s="37"/>
      <c r="P51" s="37"/>
      <c r="Q51" s="37"/>
      <c r="R51" s="38"/>
      <c r="S51" s="39"/>
      <c r="T51" s="38"/>
      <c r="U51" s="39"/>
      <c r="V51" s="39"/>
    </row>
    <row r="52" spans="1:25" ht="28.5" customHeight="1">
      <c r="A52" s="42"/>
      <c r="B52" s="225" t="s">
        <v>45</v>
      </c>
      <c r="C52" s="225"/>
      <c r="D52" s="225" t="s">
        <v>46</v>
      </c>
      <c r="E52" s="226"/>
      <c r="F52" s="226"/>
      <c r="G52" s="226"/>
      <c r="H52" s="226"/>
      <c r="I52" s="226"/>
      <c r="J52" s="226" t="s">
        <v>47</v>
      </c>
      <c r="K52" s="226"/>
      <c r="L52" s="227" t="s">
        <v>48</v>
      </c>
      <c r="M52" s="228"/>
      <c r="N52" s="228"/>
      <c r="O52" s="228"/>
      <c r="P52" s="228"/>
      <c r="Q52" s="228"/>
      <c r="R52" s="216"/>
      <c r="S52" s="217"/>
      <c r="T52" s="218"/>
      <c r="U52" s="218"/>
      <c r="V52" s="218"/>
      <c r="W52" s="218"/>
      <c r="X52" s="218"/>
    </row>
    <row r="53" spans="1:25" ht="23.25" customHeight="1">
      <c r="A53" s="14"/>
      <c r="B53" s="14"/>
      <c r="C53" s="23"/>
      <c r="D53" s="14"/>
      <c r="E53" s="14"/>
      <c r="I53" s="28"/>
      <c r="J53" s="14"/>
      <c r="K53" s="19"/>
      <c r="L53" s="19"/>
      <c r="M53" s="29"/>
      <c r="N53" s="29"/>
      <c r="O53" s="26"/>
      <c r="P53" s="26"/>
      <c r="Q53" s="3"/>
      <c r="R53" s="3"/>
      <c r="S53" s="3"/>
    </row>
    <row r="54" spans="1:25" ht="28.5" customHeight="1" thickBot="1">
      <c r="B54" s="219" t="s">
        <v>49</v>
      </c>
      <c r="C54" s="219"/>
      <c r="D54" s="219"/>
      <c r="E54" s="219"/>
      <c r="F54" s="97" t="s">
        <v>3</v>
      </c>
      <c r="G54" s="98"/>
      <c r="H54" s="4" t="s">
        <v>4</v>
      </c>
      <c r="I54" s="43"/>
      <c r="J54" s="14"/>
    </row>
    <row r="55" spans="1:25" ht="36.75" customHeight="1">
      <c r="B55" s="44" t="s">
        <v>27</v>
      </c>
      <c r="C55" s="220" t="s">
        <v>50</v>
      </c>
      <c r="D55" s="221"/>
      <c r="E55" s="222" t="s">
        <v>51</v>
      </c>
      <c r="F55" s="221"/>
      <c r="G55" s="222" t="s">
        <v>52</v>
      </c>
      <c r="H55" s="221"/>
      <c r="I55" s="223" t="s">
        <v>53</v>
      </c>
      <c r="J55" s="223"/>
      <c r="K55" s="223" t="s">
        <v>54</v>
      </c>
      <c r="L55" s="223"/>
      <c r="M55" s="223" t="s">
        <v>55</v>
      </c>
      <c r="N55" s="222"/>
      <c r="O55" s="212" t="s">
        <v>56</v>
      </c>
      <c r="P55" s="213"/>
      <c r="Q55" s="214" t="s">
        <v>42</v>
      </c>
      <c r="R55" s="215"/>
    </row>
    <row r="56" spans="1:25" ht="36.75" customHeight="1">
      <c r="A56" s="45"/>
      <c r="B56" s="46" t="s">
        <v>28</v>
      </c>
      <c r="C56" s="208">
        <v>120</v>
      </c>
      <c r="D56" s="209"/>
      <c r="E56" s="208">
        <v>113</v>
      </c>
      <c r="F56" s="209"/>
      <c r="G56" s="208">
        <v>125</v>
      </c>
      <c r="H56" s="209"/>
      <c r="I56" s="208">
        <v>108</v>
      </c>
      <c r="J56" s="209"/>
      <c r="K56" s="208">
        <v>126</v>
      </c>
      <c r="L56" s="209"/>
      <c r="M56" s="208">
        <v>141</v>
      </c>
      <c r="N56" s="209"/>
      <c r="O56" s="197">
        <v>38</v>
      </c>
      <c r="P56" s="198"/>
      <c r="Q56" s="199">
        <f t="shared" ref="Q56:Q60" si="9">SUM(C56+E56+G56+I56+K56+M56)</f>
        <v>733</v>
      </c>
      <c r="R56" s="200"/>
    </row>
    <row r="57" spans="1:25" ht="36.75" customHeight="1">
      <c r="A57" s="45"/>
      <c r="B57" s="47" t="s">
        <v>29</v>
      </c>
      <c r="C57" s="208">
        <v>92</v>
      </c>
      <c r="D57" s="209"/>
      <c r="E57" s="208">
        <v>126</v>
      </c>
      <c r="F57" s="209"/>
      <c r="G57" s="208">
        <v>107</v>
      </c>
      <c r="H57" s="209"/>
      <c r="I57" s="208">
        <v>128</v>
      </c>
      <c r="J57" s="209"/>
      <c r="K57" s="208">
        <v>108</v>
      </c>
      <c r="L57" s="209"/>
      <c r="M57" s="208">
        <v>126</v>
      </c>
      <c r="N57" s="209"/>
      <c r="O57" s="197">
        <v>36</v>
      </c>
      <c r="P57" s="198"/>
      <c r="Q57" s="199">
        <f t="shared" si="9"/>
        <v>687</v>
      </c>
      <c r="R57" s="200"/>
    </row>
    <row r="58" spans="1:25" ht="36.75" customHeight="1">
      <c r="A58" s="45"/>
      <c r="B58" s="48" t="s">
        <v>30</v>
      </c>
      <c r="C58" s="208">
        <v>112</v>
      </c>
      <c r="D58" s="209"/>
      <c r="E58" s="208">
        <v>97</v>
      </c>
      <c r="F58" s="209"/>
      <c r="G58" s="208">
        <v>128</v>
      </c>
      <c r="H58" s="209"/>
      <c r="I58" s="208">
        <v>106</v>
      </c>
      <c r="J58" s="209"/>
      <c r="K58" s="208">
        <v>128</v>
      </c>
      <c r="L58" s="209"/>
      <c r="M58" s="208">
        <v>111</v>
      </c>
      <c r="N58" s="209"/>
      <c r="O58" s="197">
        <v>33</v>
      </c>
      <c r="P58" s="198"/>
      <c r="Q58" s="210">
        <f t="shared" si="9"/>
        <v>682</v>
      </c>
      <c r="R58" s="211"/>
    </row>
    <row r="59" spans="1:25" ht="36.75" customHeight="1">
      <c r="A59" s="45"/>
      <c r="B59" s="49" t="s">
        <v>31</v>
      </c>
      <c r="C59" s="208">
        <v>110</v>
      </c>
      <c r="D59" s="209"/>
      <c r="E59" s="208">
        <v>111</v>
      </c>
      <c r="F59" s="209"/>
      <c r="G59" s="208">
        <v>97</v>
      </c>
      <c r="H59" s="209"/>
      <c r="I59" s="208">
        <v>127</v>
      </c>
      <c r="J59" s="209"/>
      <c r="K59" s="208">
        <v>108</v>
      </c>
      <c r="L59" s="209"/>
      <c r="M59" s="208">
        <v>123</v>
      </c>
      <c r="N59" s="209"/>
      <c r="O59" s="197">
        <v>31</v>
      </c>
      <c r="P59" s="198"/>
      <c r="Q59" s="199">
        <f t="shared" si="9"/>
        <v>676</v>
      </c>
      <c r="R59" s="200"/>
    </row>
    <row r="60" spans="1:25" ht="36.75" customHeight="1" thickBot="1">
      <c r="A60" s="45"/>
      <c r="B60" s="50" t="s">
        <v>32</v>
      </c>
      <c r="C60" s="201">
        <v>101</v>
      </c>
      <c r="D60" s="202"/>
      <c r="E60" s="201">
        <v>110</v>
      </c>
      <c r="F60" s="202"/>
      <c r="G60" s="201">
        <v>114</v>
      </c>
      <c r="H60" s="202"/>
      <c r="I60" s="201">
        <v>97</v>
      </c>
      <c r="J60" s="202"/>
      <c r="K60" s="201">
        <v>125</v>
      </c>
      <c r="L60" s="202"/>
      <c r="M60" s="203">
        <v>112</v>
      </c>
      <c r="N60" s="203"/>
      <c r="O60" s="204">
        <v>34</v>
      </c>
      <c r="P60" s="205"/>
      <c r="Q60" s="206">
        <f t="shared" si="9"/>
        <v>659</v>
      </c>
      <c r="R60" s="207"/>
    </row>
    <row r="61" spans="1:25" ht="18.7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"/>
    </row>
    <row r="62" spans="1:25" ht="28.5" customHeight="1">
      <c r="B62" s="195" t="s">
        <v>57</v>
      </c>
      <c r="C62" s="138"/>
      <c r="D62" s="138"/>
      <c r="E62" s="138"/>
      <c r="F62" s="138"/>
      <c r="G62" s="138"/>
      <c r="H62" s="97" t="s">
        <v>3</v>
      </c>
      <c r="I62" s="98"/>
      <c r="J62" s="4" t="s">
        <v>4</v>
      </c>
    </row>
    <row r="63" spans="1:25" ht="19.5" customHeight="1">
      <c r="B63" s="196" t="s">
        <v>58</v>
      </c>
      <c r="C63" s="196"/>
      <c r="D63" s="196"/>
      <c r="E63" s="196"/>
      <c r="F63" s="196" t="s">
        <v>59</v>
      </c>
      <c r="G63" s="196"/>
      <c r="H63" s="196"/>
      <c r="I63" s="196"/>
      <c r="J63" s="196"/>
      <c r="K63" s="196"/>
      <c r="L63" s="196"/>
      <c r="M63" s="196" t="s">
        <v>60</v>
      </c>
      <c r="N63" s="196"/>
      <c r="O63" s="196"/>
      <c r="P63" s="196" t="s">
        <v>61</v>
      </c>
      <c r="Q63" s="196"/>
    </row>
    <row r="64" spans="1:25" ht="24" customHeight="1">
      <c r="B64" s="190" t="s">
        <v>62</v>
      </c>
      <c r="C64" s="190"/>
      <c r="D64" s="190"/>
      <c r="E64" s="190"/>
      <c r="F64" s="190" t="s">
        <v>63</v>
      </c>
      <c r="G64" s="190"/>
      <c r="H64" s="190"/>
      <c r="I64" s="190"/>
      <c r="J64" s="190"/>
      <c r="K64" s="190"/>
      <c r="L64" s="190"/>
      <c r="M64" s="191">
        <v>450</v>
      </c>
      <c r="N64" s="191"/>
      <c r="O64" s="191"/>
      <c r="P64" s="191" t="s">
        <v>64</v>
      </c>
      <c r="Q64" s="191"/>
    </row>
    <row r="65" spans="1:25" ht="27.75" customHeight="1"/>
    <row r="66" spans="1:25" ht="25.5" customHeight="1">
      <c r="A66" s="10">
        <v>3</v>
      </c>
      <c r="B66" s="127" t="s">
        <v>65</v>
      </c>
      <c r="C66" s="192"/>
      <c r="D66" s="192"/>
      <c r="E66" s="193"/>
      <c r="F66" s="193"/>
      <c r="G66" s="12"/>
      <c r="H66" s="51"/>
      <c r="I66" s="51"/>
      <c r="J66" s="52"/>
      <c r="K66" s="12"/>
      <c r="L66" s="12"/>
      <c r="M66" s="12"/>
      <c r="N66" s="12"/>
      <c r="O66" s="51"/>
      <c r="P66" s="51"/>
      <c r="Q66" s="52"/>
      <c r="R66" s="12"/>
      <c r="S66" s="12"/>
      <c r="T66" s="12"/>
      <c r="U66" s="12"/>
      <c r="V66" s="51"/>
      <c r="W66" s="51"/>
      <c r="X66" s="52"/>
      <c r="Y66" s="12"/>
    </row>
    <row r="67" spans="1:25" ht="9.75" customHeight="1">
      <c r="A67" s="33"/>
      <c r="B67" s="34"/>
      <c r="C67" s="35"/>
      <c r="D67" s="35"/>
      <c r="E67" s="36"/>
      <c r="F67" s="36"/>
      <c r="H67" s="5"/>
      <c r="I67" s="5"/>
      <c r="J67" s="6"/>
      <c r="O67" s="5"/>
      <c r="P67" s="5"/>
      <c r="Q67" s="6"/>
      <c r="V67" s="5"/>
      <c r="W67" s="5"/>
      <c r="X67" s="6"/>
    </row>
    <row r="68" spans="1:25" ht="28.5" customHeight="1">
      <c r="B68" s="147" t="s">
        <v>66</v>
      </c>
      <c r="C68" s="148"/>
      <c r="D68" s="148"/>
      <c r="E68" s="148"/>
      <c r="F68" s="194" t="s">
        <v>67</v>
      </c>
      <c r="G68" s="194"/>
      <c r="H68" s="194"/>
      <c r="I68" s="194"/>
      <c r="J68" s="194"/>
      <c r="K68" s="194"/>
      <c r="L68" s="194"/>
      <c r="M68" s="97" t="s">
        <v>3</v>
      </c>
      <c r="N68" s="98"/>
      <c r="O68" s="4" t="s">
        <v>4</v>
      </c>
      <c r="P68" s="53"/>
      <c r="Q68" s="53"/>
      <c r="R68" s="53"/>
      <c r="S68" s="53"/>
      <c r="T68" s="53"/>
      <c r="U68" s="53"/>
    </row>
    <row r="69" spans="1:25" ht="31.5" customHeight="1">
      <c r="A69" s="14"/>
      <c r="B69" s="136" t="s">
        <v>68</v>
      </c>
      <c r="C69" s="188"/>
      <c r="D69" s="188"/>
      <c r="E69" s="188"/>
      <c r="F69" s="189"/>
      <c r="G69" s="99" t="s">
        <v>69</v>
      </c>
      <c r="H69" s="99"/>
      <c r="I69" s="99"/>
      <c r="J69" s="99"/>
      <c r="K69" s="99"/>
      <c r="L69" s="99"/>
      <c r="M69" s="141" t="s">
        <v>70</v>
      </c>
      <c r="N69" s="99"/>
    </row>
    <row r="70" spans="1:25" ht="28.5" customHeight="1">
      <c r="A70" s="14"/>
      <c r="B70" s="187" t="s">
        <v>71</v>
      </c>
      <c r="C70" s="170"/>
      <c r="D70" s="170"/>
      <c r="E70" s="170"/>
      <c r="F70" s="170"/>
      <c r="G70" s="133" t="s">
        <v>72</v>
      </c>
      <c r="H70" s="166"/>
      <c r="I70" s="166"/>
      <c r="J70" s="166"/>
      <c r="K70" s="166"/>
      <c r="L70" s="166"/>
      <c r="M70" s="181">
        <v>241</v>
      </c>
      <c r="N70" s="130"/>
    </row>
    <row r="71" spans="1:25" ht="28.5" customHeight="1">
      <c r="A71" s="14"/>
      <c r="B71" s="187" t="s">
        <v>73</v>
      </c>
      <c r="C71" s="170"/>
      <c r="D71" s="170"/>
      <c r="E71" s="170"/>
      <c r="F71" s="170"/>
      <c r="G71" s="166" t="s">
        <v>74</v>
      </c>
      <c r="H71" s="166"/>
      <c r="I71" s="166"/>
      <c r="J71" s="166"/>
      <c r="K71" s="166"/>
      <c r="L71" s="166"/>
      <c r="M71" s="181">
        <v>143</v>
      </c>
      <c r="N71" s="130"/>
    </row>
    <row r="72" spans="1:25" ht="28.5" customHeight="1">
      <c r="A72" s="14"/>
      <c r="B72" s="187" t="s">
        <v>75</v>
      </c>
      <c r="C72" s="170"/>
      <c r="D72" s="170"/>
      <c r="E72" s="170"/>
      <c r="F72" s="170"/>
      <c r="G72" s="166" t="s">
        <v>76</v>
      </c>
      <c r="H72" s="166"/>
      <c r="I72" s="166"/>
      <c r="J72" s="166"/>
      <c r="K72" s="166"/>
      <c r="L72" s="166"/>
      <c r="M72" s="181">
        <v>178</v>
      </c>
      <c r="N72" s="130"/>
    </row>
    <row r="73" spans="1:25" ht="28.5" customHeight="1">
      <c r="A73" s="14"/>
      <c r="B73" s="187" t="s">
        <v>77</v>
      </c>
      <c r="C73" s="170"/>
      <c r="D73" s="170"/>
      <c r="E73" s="170"/>
      <c r="F73" s="170"/>
      <c r="G73" s="133" t="s">
        <v>78</v>
      </c>
      <c r="H73" s="166"/>
      <c r="I73" s="166"/>
      <c r="J73" s="166"/>
      <c r="K73" s="166"/>
      <c r="L73" s="166"/>
      <c r="M73" s="181">
        <v>474</v>
      </c>
      <c r="N73" s="130"/>
    </row>
    <row r="74" spans="1:25" ht="28.5" customHeight="1">
      <c r="A74" s="14"/>
      <c r="B74" s="187" t="s">
        <v>79</v>
      </c>
      <c r="C74" s="170"/>
      <c r="D74" s="170"/>
      <c r="E74" s="170"/>
      <c r="F74" s="170"/>
      <c r="G74" s="133" t="s">
        <v>80</v>
      </c>
      <c r="H74" s="166"/>
      <c r="I74" s="166"/>
      <c r="J74" s="166"/>
      <c r="K74" s="166"/>
      <c r="L74" s="166"/>
      <c r="M74" s="181">
        <v>40</v>
      </c>
      <c r="N74" s="130"/>
    </row>
    <row r="75" spans="1:25" ht="28.5" customHeight="1">
      <c r="A75" s="14"/>
      <c r="B75" s="187" t="s">
        <v>81</v>
      </c>
      <c r="C75" s="170"/>
      <c r="D75" s="170"/>
      <c r="E75" s="170"/>
      <c r="F75" s="170"/>
      <c r="G75" s="166" t="s">
        <v>82</v>
      </c>
      <c r="H75" s="166"/>
      <c r="I75" s="166"/>
      <c r="J75" s="166"/>
      <c r="K75" s="166"/>
      <c r="L75" s="166"/>
      <c r="M75" s="181">
        <v>101</v>
      </c>
      <c r="N75" s="130"/>
    </row>
    <row r="76" spans="1:25" ht="28.5" customHeight="1">
      <c r="A76" s="14"/>
      <c r="B76" s="187" t="s">
        <v>83</v>
      </c>
      <c r="C76" s="170"/>
      <c r="D76" s="170"/>
      <c r="E76" s="170"/>
      <c r="F76" s="170"/>
      <c r="G76" s="166" t="s">
        <v>84</v>
      </c>
      <c r="H76" s="166"/>
      <c r="I76" s="166"/>
      <c r="J76" s="166"/>
      <c r="K76" s="166"/>
      <c r="L76" s="166"/>
      <c r="M76" s="181">
        <v>44</v>
      </c>
      <c r="N76" s="130"/>
    </row>
    <row r="77" spans="1:25" ht="28.5" customHeight="1">
      <c r="A77" s="14"/>
      <c r="B77" s="166" t="s">
        <v>85</v>
      </c>
      <c r="C77" s="166"/>
      <c r="D77" s="166"/>
      <c r="E77" s="166"/>
      <c r="F77" s="166"/>
      <c r="G77" s="166" t="s">
        <v>86</v>
      </c>
      <c r="H77" s="166"/>
      <c r="I77" s="166"/>
      <c r="J77" s="166"/>
      <c r="K77" s="166"/>
      <c r="L77" s="166"/>
      <c r="M77" s="181">
        <v>116</v>
      </c>
      <c r="N77" s="130"/>
      <c r="V77" s="54"/>
      <c r="W77" s="54"/>
    </row>
    <row r="78" spans="1:25" ht="28.5" customHeight="1">
      <c r="A78" s="14"/>
      <c r="B78" s="55"/>
      <c r="C78" s="55"/>
      <c r="D78" s="55"/>
      <c r="E78" s="55"/>
      <c r="F78" s="55"/>
      <c r="G78" s="182" t="s">
        <v>87</v>
      </c>
      <c r="H78" s="182"/>
      <c r="I78" s="182"/>
      <c r="J78" s="182"/>
      <c r="K78" s="182"/>
      <c r="L78" s="182"/>
      <c r="M78" s="183">
        <f>SUM(M70:N77)</f>
        <v>1337</v>
      </c>
      <c r="N78" s="184"/>
    </row>
    <row r="79" spans="1:25" ht="28.5" customHeight="1">
      <c r="A79" s="14"/>
      <c r="B79" s="55"/>
      <c r="C79" s="55"/>
      <c r="D79" s="55"/>
      <c r="E79" s="55"/>
      <c r="F79" s="55"/>
      <c r="G79" s="182" t="s">
        <v>88</v>
      </c>
      <c r="H79" s="182"/>
      <c r="I79" s="182"/>
      <c r="J79" s="182"/>
      <c r="K79" s="182"/>
      <c r="L79" s="182"/>
      <c r="M79" s="185">
        <f>SUM(M78)/L34</f>
        <v>0.26591089896579156</v>
      </c>
      <c r="N79" s="186"/>
    </row>
    <row r="80" spans="1:25" ht="28.5" customHeight="1">
      <c r="A80" s="14"/>
      <c r="B80" s="56"/>
      <c r="C80" s="56"/>
      <c r="D80" s="56"/>
      <c r="E80" s="56"/>
      <c r="F80" s="56"/>
      <c r="G80" s="57"/>
      <c r="H80" s="57"/>
      <c r="I80" s="57"/>
      <c r="J80" s="57"/>
      <c r="K80" s="57"/>
      <c r="L80" s="57"/>
      <c r="M80" s="54"/>
      <c r="N80" s="54"/>
    </row>
    <row r="81" spans="1:24" ht="28.5" customHeight="1">
      <c r="A81" s="14"/>
      <c r="B81" s="134" t="s">
        <v>89</v>
      </c>
      <c r="C81" s="135"/>
      <c r="D81" s="135"/>
      <c r="E81" s="135"/>
      <c r="F81" s="135"/>
      <c r="G81" s="135"/>
      <c r="H81" s="97" t="s">
        <v>3</v>
      </c>
      <c r="I81" s="98"/>
      <c r="J81" s="4" t="s">
        <v>4</v>
      </c>
      <c r="K81" s="57"/>
      <c r="L81" s="57"/>
      <c r="M81" s="54"/>
      <c r="N81" s="54"/>
      <c r="O81" s="56"/>
      <c r="P81" s="56"/>
      <c r="Q81" s="56"/>
    </row>
    <row r="82" spans="1:24" ht="28.5" customHeight="1">
      <c r="A82" s="14"/>
      <c r="B82" s="128" t="s">
        <v>90</v>
      </c>
      <c r="C82" s="128"/>
      <c r="D82" s="128"/>
      <c r="E82" s="128"/>
      <c r="F82" s="128"/>
      <c r="G82" s="128"/>
      <c r="H82" s="128"/>
      <c r="I82" s="128"/>
      <c r="J82" s="99" t="s">
        <v>91</v>
      </c>
      <c r="K82" s="99"/>
      <c r="L82" s="99"/>
      <c r="M82" s="99"/>
      <c r="N82" s="99"/>
      <c r="O82" s="176" t="s">
        <v>92</v>
      </c>
      <c r="P82" s="176"/>
      <c r="Q82" s="176"/>
      <c r="R82" s="176"/>
      <c r="S82" s="176"/>
      <c r="T82" s="99" t="s">
        <v>93</v>
      </c>
      <c r="U82" s="99"/>
      <c r="V82" s="99"/>
    </row>
    <row r="83" spans="1:24" ht="28.5" customHeight="1">
      <c r="A83" s="14"/>
      <c r="B83" s="91" t="s">
        <v>94</v>
      </c>
      <c r="C83" s="91"/>
      <c r="D83" s="91"/>
      <c r="E83" s="91"/>
      <c r="F83" s="91"/>
      <c r="G83" s="91"/>
      <c r="H83" s="91"/>
      <c r="I83" s="91"/>
      <c r="J83" s="91" t="s">
        <v>95</v>
      </c>
      <c r="K83" s="179"/>
      <c r="L83" s="179"/>
      <c r="M83" s="179"/>
      <c r="N83" s="179"/>
      <c r="O83" s="180" t="s">
        <v>96</v>
      </c>
      <c r="P83" s="178"/>
      <c r="Q83" s="178"/>
      <c r="R83" s="178"/>
      <c r="S83" s="178"/>
      <c r="T83" s="91" t="s">
        <v>97</v>
      </c>
      <c r="U83" s="91"/>
      <c r="V83" s="91"/>
    </row>
    <row r="84" spans="1:24" ht="28.5" customHeight="1">
      <c r="A84" s="14"/>
    </row>
    <row r="85" spans="1:24" ht="28.5" customHeight="1">
      <c r="A85" s="14"/>
      <c r="B85" s="134" t="s">
        <v>98</v>
      </c>
      <c r="C85" s="135"/>
      <c r="D85" s="135"/>
      <c r="E85" s="135"/>
      <c r="F85" s="135"/>
      <c r="G85" s="135"/>
      <c r="H85" s="135"/>
      <c r="I85" s="135"/>
      <c r="J85" s="97" t="s">
        <v>3</v>
      </c>
      <c r="K85" s="98"/>
      <c r="L85" s="4" t="s">
        <v>4</v>
      </c>
      <c r="O85" s="162" t="s">
        <v>99</v>
      </c>
      <c r="P85" s="175"/>
      <c r="Q85" s="175"/>
      <c r="R85" s="175"/>
      <c r="S85" s="175"/>
      <c r="T85" s="175"/>
      <c r="U85" s="175"/>
      <c r="V85" s="97" t="s">
        <v>3</v>
      </c>
      <c r="W85" s="98"/>
      <c r="X85" s="4" t="s">
        <v>4</v>
      </c>
    </row>
    <row r="86" spans="1:24" ht="28.5" customHeight="1">
      <c r="A86" s="14"/>
      <c r="B86" s="128" t="s">
        <v>90</v>
      </c>
      <c r="C86" s="99"/>
      <c r="D86" s="99"/>
      <c r="E86" s="99"/>
      <c r="F86" s="99"/>
      <c r="G86" s="99"/>
      <c r="H86" s="99"/>
      <c r="I86" s="99"/>
      <c r="J86" s="58"/>
      <c r="O86" s="163" t="s">
        <v>90</v>
      </c>
      <c r="P86" s="164"/>
      <c r="Q86" s="164"/>
      <c r="R86" s="164"/>
      <c r="S86" s="164"/>
      <c r="T86" s="176" t="s">
        <v>100</v>
      </c>
      <c r="U86" s="176"/>
      <c r="V86" s="176"/>
      <c r="W86" s="176"/>
      <c r="X86" s="176"/>
    </row>
    <row r="87" spans="1:24" ht="28.5" customHeight="1">
      <c r="A87" s="14"/>
      <c r="B87" s="86" t="s">
        <v>101</v>
      </c>
      <c r="C87" s="177"/>
      <c r="D87" s="177"/>
      <c r="E87" s="177"/>
      <c r="F87" s="177"/>
      <c r="G87" s="177"/>
      <c r="H87" s="177"/>
      <c r="I87" s="84"/>
      <c r="J87" s="58"/>
      <c r="O87" s="158" t="s">
        <v>97</v>
      </c>
      <c r="P87" s="159"/>
      <c r="Q87" s="159"/>
      <c r="R87" s="159"/>
      <c r="S87" s="159"/>
      <c r="T87" s="178" t="s">
        <v>97</v>
      </c>
      <c r="U87" s="178"/>
      <c r="V87" s="178"/>
      <c r="W87" s="178"/>
      <c r="X87" s="178"/>
    </row>
    <row r="88" spans="1:24" ht="28.5" customHeight="1">
      <c r="A88" s="14"/>
      <c r="B88" s="14"/>
      <c r="C88" s="14"/>
      <c r="D88" s="14"/>
      <c r="E88" s="14"/>
      <c r="F88" s="14"/>
      <c r="G88" s="14"/>
      <c r="H88" s="14"/>
      <c r="I88" s="14"/>
      <c r="J88" s="58"/>
      <c r="O88" s="59"/>
      <c r="P88" s="59"/>
      <c r="Q88" s="59"/>
      <c r="R88" s="59"/>
      <c r="S88" s="59"/>
      <c r="T88" s="59"/>
      <c r="U88" s="59"/>
      <c r="V88" s="59"/>
      <c r="W88" s="59"/>
      <c r="X88" s="59"/>
    </row>
    <row r="89" spans="1:24" ht="28.5" customHeight="1">
      <c r="A89" s="14"/>
      <c r="B89" s="147" t="s">
        <v>102</v>
      </c>
      <c r="C89" s="148"/>
      <c r="D89" s="148"/>
      <c r="E89" s="148"/>
      <c r="F89" s="148"/>
      <c r="G89" s="97" t="s">
        <v>3</v>
      </c>
      <c r="H89" s="98"/>
      <c r="I89" s="4" t="s">
        <v>4</v>
      </c>
      <c r="J89" s="58"/>
      <c r="K89" s="58"/>
      <c r="L89" s="58"/>
      <c r="M89" s="58"/>
      <c r="N89" s="58"/>
      <c r="O89" s="162" t="s">
        <v>103</v>
      </c>
      <c r="P89" s="175"/>
      <c r="Q89" s="175"/>
      <c r="R89" s="175"/>
      <c r="S89" s="175"/>
      <c r="T89" s="175"/>
      <c r="U89" s="175"/>
      <c r="V89" s="97" t="s">
        <v>3</v>
      </c>
      <c r="W89" s="98"/>
      <c r="X89" s="4" t="s">
        <v>4</v>
      </c>
    </row>
    <row r="90" spans="1:24" ht="28.5" customHeight="1">
      <c r="A90" s="14"/>
      <c r="B90" s="128" t="s">
        <v>90</v>
      </c>
      <c r="C90" s="99"/>
      <c r="D90" s="99"/>
      <c r="E90" s="99"/>
      <c r="F90" s="99"/>
      <c r="G90" s="99"/>
      <c r="H90" s="99" t="s">
        <v>104</v>
      </c>
      <c r="I90" s="99"/>
      <c r="J90" s="99"/>
      <c r="K90" s="99"/>
      <c r="L90" s="99"/>
      <c r="M90" s="99"/>
      <c r="N90" s="58"/>
      <c r="O90" s="176" t="s">
        <v>90</v>
      </c>
      <c r="P90" s="176"/>
      <c r="Q90" s="176"/>
      <c r="R90" s="176"/>
      <c r="S90" s="176"/>
      <c r="T90" s="176" t="s">
        <v>104</v>
      </c>
      <c r="U90" s="176"/>
      <c r="V90" s="176"/>
      <c r="W90" s="176"/>
      <c r="X90" s="176"/>
    </row>
    <row r="91" spans="1:24" ht="28.5" customHeight="1">
      <c r="A91" s="14"/>
      <c r="B91" s="86" t="s">
        <v>105</v>
      </c>
      <c r="C91" s="170"/>
      <c r="D91" s="170"/>
      <c r="E91" s="170"/>
      <c r="F91" s="170"/>
      <c r="G91" s="171"/>
      <c r="H91" s="86" t="s">
        <v>106</v>
      </c>
      <c r="I91" s="170"/>
      <c r="J91" s="170"/>
      <c r="K91" s="170"/>
      <c r="L91" s="170"/>
      <c r="M91" s="171"/>
      <c r="N91" s="58"/>
      <c r="O91" s="172" t="s">
        <v>107</v>
      </c>
      <c r="P91" s="173"/>
      <c r="Q91" s="173"/>
      <c r="R91" s="173"/>
      <c r="S91" s="174"/>
      <c r="T91" s="172" t="s">
        <v>108</v>
      </c>
      <c r="U91" s="173"/>
      <c r="V91" s="173"/>
      <c r="W91" s="173"/>
      <c r="X91" s="174"/>
    </row>
    <row r="92" spans="1:24" ht="28.5" customHeight="1">
      <c r="A92" s="14"/>
      <c r="B92" s="166" t="s">
        <v>109</v>
      </c>
      <c r="C92" s="166"/>
      <c r="D92" s="166"/>
      <c r="E92" s="166"/>
      <c r="F92" s="166"/>
      <c r="G92" s="166"/>
      <c r="H92" s="166" t="s">
        <v>110</v>
      </c>
      <c r="I92" s="166"/>
      <c r="J92" s="166"/>
      <c r="K92" s="166"/>
      <c r="L92" s="166"/>
      <c r="M92" s="166"/>
      <c r="N92" s="58"/>
      <c r="O92" s="172" t="s">
        <v>111</v>
      </c>
      <c r="P92" s="173"/>
      <c r="Q92" s="173"/>
      <c r="R92" s="173"/>
      <c r="S92" s="174"/>
      <c r="T92" s="172" t="s">
        <v>112</v>
      </c>
      <c r="U92" s="173"/>
      <c r="V92" s="173"/>
      <c r="W92" s="173"/>
      <c r="X92" s="174"/>
    </row>
    <row r="93" spans="1:24" ht="28.5" customHeight="1">
      <c r="A93" s="14"/>
      <c r="B93" s="166" t="s">
        <v>113</v>
      </c>
      <c r="C93" s="166"/>
      <c r="D93" s="166"/>
      <c r="E93" s="166"/>
      <c r="F93" s="166"/>
      <c r="G93" s="166"/>
      <c r="H93" s="166" t="s">
        <v>106</v>
      </c>
      <c r="I93" s="166"/>
      <c r="J93" s="166"/>
      <c r="K93" s="166"/>
      <c r="L93" s="166"/>
      <c r="M93" s="166"/>
      <c r="N93" s="58"/>
      <c r="O93" s="167" t="s">
        <v>114</v>
      </c>
      <c r="P93" s="168"/>
      <c r="Q93" s="168"/>
      <c r="R93" s="168"/>
      <c r="S93" s="169"/>
      <c r="T93" s="167" t="s">
        <v>112</v>
      </c>
      <c r="U93" s="168"/>
      <c r="V93" s="168"/>
      <c r="W93" s="168"/>
      <c r="X93" s="169"/>
    </row>
    <row r="94" spans="1:24" ht="28.5" customHeight="1">
      <c r="A94" s="14"/>
      <c r="B94" s="85" t="s">
        <v>115</v>
      </c>
      <c r="C94" s="85"/>
      <c r="D94" s="85"/>
      <c r="E94" s="85"/>
      <c r="F94" s="85"/>
      <c r="G94" s="85"/>
      <c r="H94" s="129" t="s">
        <v>116</v>
      </c>
      <c r="I94" s="114"/>
      <c r="J94" s="114"/>
      <c r="K94" s="114"/>
      <c r="L94" s="114"/>
      <c r="M94" s="114"/>
      <c r="N94" s="58"/>
    </row>
    <row r="95" spans="1:24" ht="48" customHeight="1">
      <c r="A95" s="14"/>
      <c r="B95" s="129" t="s">
        <v>117</v>
      </c>
      <c r="C95" s="114"/>
      <c r="D95" s="114"/>
      <c r="E95" s="114"/>
      <c r="F95" s="114"/>
      <c r="G95" s="114"/>
      <c r="H95" s="161" t="s">
        <v>118</v>
      </c>
      <c r="I95" s="161"/>
      <c r="J95" s="161"/>
      <c r="K95" s="161"/>
      <c r="L95" s="161"/>
      <c r="M95" s="161"/>
      <c r="N95" s="58"/>
      <c r="O95" s="162" t="s">
        <v>119</v>
      </c>
      <c r="P95" s="162"/>
      <c r="Q95" s="162"/>
      <c r="R95" s="162"/>
      <c r="S95" s="162"/>
      <c r="T95" s="162"/>
      <c r="U95" s="162"/>
      <c r="V95" s="97" t="s">
        <v>3</v>
      </c>
      <c r="W95" s="98"/>
      <c r="X95" s="4" t="s">
        <v>4</v>
      </c>
    </row>
    <row r="96" spans="1:24" ht="28.5" customHeight="1">
      <c r="A96" s="14"/>
      <c r="B96" s="85" t="s">
        <v>120</v>
      </c>
      <c r="C96" s="85"/>
      <c r="D96" s="85"/>
      <c r="E96" s="85"/>
      <c r="F96" s="85"/>
      <c r="G96" s="85"/>
      <c r="H96" s="85" t="s">
        <v>121</v>
      </c>
      <c r="I96" s="85"/>
      <c r="J96" s="85"/>
      <c r="K96" s="85"/>
      <c r="L96" s="85"/>
      <c r="M96" s="85"/>
      <c r="N96" s="58"/>
      <c r="O96" s="163" t="s">
        <v>90</v>
      </c>
      <c r="P96" s="164"/>
      <c r="Q96" s="164"/>
      <c r="R96" s="164"/>
      <c r="S96" s="165"/>
      <c r="T96" s="163" t="s">
        <v>104</v>
      </c>
      <c r="U96" s="164"/>
      <c r="V96" s="164"/>
      <c r="W96" s="164"/>
      <c r="X96" s="165"/>
    </row>
    <row r="97" spans="1:25" ht="28.5" customHeight="1">
      <c r="A97" s="14"/>
      <c r="B97" s="85" t="s">
        <v>122</v>
      </c>
      <c r="C97" s="85"/>
      <c r="D97" s="85"/>
      <c r="E97" s="85"/>
      <c r="F97" s="85"/>
      <c r="G97" s="85"/>
      <c r="H97" s="85" t="s">
        <v>123</v>
      </c>
      <c r="I97" s="85"/>
      <c r="J97" s="85"/>
      <c r="K97" s="85"/>
      <c r="L97" s="85"/>
      <c r="M97" s="85"/>
      <c r="N97" s="58"/>
      <c r="O97" s="158" t="s">
        <v>97</v>
      </c>
      <c r="P97" s="159"/>
      <c r="Q97" s="159"/>
      <c r="R97" s="159"/>
      <c r="S97" s="160"/>
      <c r="T97" s="158" t="s">
        <v>97</v>
      </c>
      <c r="U97" s="159"/>
      <c r="V97" s="159"/>
      <c r="W97" s="159"/>
      <c r="X97" s="160"/>
    </row>
    <row r="98" spans="1:25" ht="28.5" customHeight="1">
      <c r="A98" s="14"/>
      <c r="B98" s="85" t="s">
        <v>124</v>
      </c>
      <c r="C98" s="85"/>
      <c r="D98" s="85"/>
      <c r="E98" s="85"/>
      <c r="F98" s="85"/>
      <c r="G98" s="85"/>
      <c r="H98" s="85" t="s">
        <v>125</v>
      </c>
      <c r="I98" s="85"/>
      <c r="J98" s="85"/>
      <c r="K98" s="85"/>
      <c r="L98" s="85"/>
      <c r="M98" s="85"/>
      <c r="N98" s="58"/>
    </row>
    <row r="99" spans="1:25" ht="28.5" customHeight="1">
      <c r="A99" s="14"/>
      <c r="B99" s="85" t="s">
        <v>126</v>
      </c>
      <c r="C99" s="85"/>
      <c r="D99" s="85"/>
      <c r="E99" s="85"/>
      <c r="F99" s="85"/>
      <c r="G99" s="85"/>
      <c r="H99" s="85" t="s">
        <v>125</v>
      </c>
      <c r="I99" s="85"/>
      <c r="J99" s="85"/>
      <c r="K99" s="85"/>
      <c r="L99" s="85"/>
      <c r="M99" s="85"/>
      <c r="N99" s="58"/>
      <c r="O99" s="106" t="s">
        <v>127</v>
      </c>
      <c r="P99" s="106"/>
      <c r="Q99" s="106"/>
      <c r="R99" s="106"/>
      <c r="S99" s="97" t="s">
        <v>3</v>
      </c>
      <c r="T99" s="98"/>
      <c r="U99" s="4" t="s">
        <v>4</v>
      </c>
    </row>
    <row r="100" spans="1:25" ht="28.5" customHeight="1">
      <c r="A100" s="14"/>
      <c r="B100" s="156" t="s">
        <v>128</v>
      </c>
      <c r="C100" s="142"/>
      <c r="D100" s="142"/>
      <c r="E100" s="142"/>
      <c r="F100" s="142"/>
      <c r="G100" s="142"/>
      <c r="H100" s="85" t="s">
        <v>125</v>
      </c>
      <c r="I100" s="85"/>
      <c r="J100" s="85"/>
      <c r="K100" s="85"/>
      <c r="L100" s="85"/>
      <c r="M100" s="85"/>
      <c r="N100" s="58"/>
      <c r="O100" s="157" t="s">
        <v>129</v>
      </c>
      <c r="P100" s="157"/>
      <c r="Q100" s="157"/>
      <c r="R100" s="157"/>
      <c r="S100" s="157"/>
      <c r="T100" s="157"/>
      <c r="U100" s="157"/>
      <c r="V100" s="59"/>
      <c r="W100" s="59"/>
      <c r="X100" s="59"/>
    </row>
    <row r="101" spans="1:25" ht="32" customHeight="1">
      <c r="A101" s="14"/>
      <c r="B101" s="85" t="s">
        <v>130</v>
      </c>
      <c r="C101" s="85"/>
      <c r="D101" s="85"/>
      <c r="E101" s="85"/>
      <c r="F101" s="85"/>
      <c r="G101" s="85"/>
      <c r="H101" s="88" t="s">
        <v>131</v>
      </c>
      <c r="I101" s="88"/>
      <c r="J101" s="88"/>
      <c r="K101" s="88"/>
      <c r="L101" s="88"/>
      <c r="M101" s="88"/>
      <c r="N101" s="58"/>
      <c r="O101" s="152" t="s">
        <v>132</v>
      </c>
      <c r="P101" s="152"/>
      <c r="Q101" s="152"/>
      <c r="R101" s="152"/>
      <c r="S101" s="152"/>
      <c r="T101" s="152"/>
      <c r="U101" s="152"/>
      <c r="V101" s="59"/>
      <c r="W101" s="59"/>
      <c r="X101" s="59"/>
    </row>
    <row r="102" spans="1:25" ht="37" customHeight="1">
      <c r="A102" s="14"/>
      <c r="B102" s="85" t="s">
        <v>133</v>
      </c>
      <c r="C102" s="85"/>
      <c r="D102" s="85"/>
      <c r="E102" s="85"/>
      <c r="F102" s="85"/>
      <c r="G102" s="85"/>
      <c r="H102" s="88" t="s">
        <v>131</v>
      </c>
      <c r="I102" s="88"/>
      <c r="J102" s="88"/>
      <c r="K102" s="88"/>
      <c r="L102" s="88"/>
      <c r="M102" s="88"/>
      <c r="N102" s="58"/>
      <c r="O102" s="153" t="s">
        <v>134</v>
      </c>
      <c r="P102" s="154"/>
      <c r="Q102" s="154"/>
      <c r="R102" s="154"/>
      <c r="S102" s="154"/>
      <c r="T102" s="154"/>
      <c r="U102" s="155"/>
    </row>
    <row r="103" spans="1:25" ht="28.5" customHeight="1">
      <c r="A103" s="14"/>
      <c r="B103" s="85" t="s">
        <v>135</v>
      </c>
      <c r="C103" s="85"/>
      <c r="D103" s="85"/>
      <c r="E103" s="85"/>
      <c r="F103" s="85"/>
      <c r="G103" s="85"/>
      <c r="H103" s="85" t="s">
        <v>136</v>
      </c>
      <c r="I103" s="85"/>
      <c r="J103" s="85"/>
      <c r="K103" s="85"/>
      <c r="L103" s="85"/>
      <c r="M103" s="85"/>
      <c r="N103" s="58"/>
      <c r="O103" s="149" t="s">
        <v>137</v>
      </c>
      <c r="P103" s="150"/>
      <c r="Q103" s="150"/>
      <c r="R103" s="150"/>
      <c r="S103" s="150"/>
      <c r="T103" s="150"/>
      <c r="U103" s="151"/>
    </row>
    <row r="104" spans="1:25" ht="28.5" customHeight="1">
      <c r="A104" s="14"/>
      <c r="B104" s="85" t="s">
        <v>138</v>
      </c>
      <c r="C104" s="85"/>
      <c r="D104" s="85"/>
      <c r="E104" s="85"/>
      <c r="F104" s="85"/>
      <c r="G104" s="85"/>
      <c r="H104" s="85" t="s">
        <v>125</v>
      </c>
      <c r="I104" s="85"/>
      <c r="J104" s="85"/>
      <c r="K104" s="85"/>
      <c r="L104" s="85"/>
      <c r="M104" s="85"/>
      <c r="O104" s="149" t="s">
        <v>139</v>
      </c>
      <c r="P104" s="150"/>
      <c r="Q104" s="150"/>
      <c r="R104" s="150"/>
      <c r="S104" s="150"/>
      <c r="T104" s="150"/>
      <c r="U104" s="151"/>
    </row>
    <row r="105" spans="1:25" ht="28.5" customHeight="1">
      <c r="A105" s="14"/>
      <c r="B105" s="85" t="s">
        <v>140</v>
      </c>
      <c r="C105" s="85"/>
      <c r="D105" s="85"/>
      <c r="E105" s="85"/>
      <c r="F105" s="85"/>
      <c r="G105" s="85"/>
      <c r="H105" s="85" t="s">
        <v>123</v>
      </c>
      <c r="I105" s="85"/>
      <c r="J105" s="85"/>
      <c r="K105" s="85"/>
      <c r="L105" s="85"/>
      <c r="M105" s="85"/>
    </row>
    <row r="106" spans="1:25" ht="28.5" customHeight="1">
      <c r="A106" s="14"/>
      <c r="B106" s="85" t="s">
        <v>141</v>
      </c>
      <c r="C106" s="85"/>
      <c r="D106" s="85"/>
      <c r="E106" s="85"/>
      <c r="F106" s="85"/>
      <c r="G106" s="85"/>
      <c r="H106" s="85" t="s">
        <v>123</v>
      </c>
      <c r="I106" s="85"/>
      <c r="J106" s="85"/>
      <c r="K106" s="85"/>
      <c r="L106" s="85"/>
      <c r="M106" s="85"/>
    </row>
    <row r="107" spans="1:25" ht="28.5" customHeight="1">
      <c r="A107" s="14"/>
      <c r="B107" s="85" t="s">
        <v>142</v>
      </c>
      <c r="C107" s="85"/>
      <c r="D107" s="85"/>
      <c r="E107" s="85"/>
      <c r="F107" s="85"/>
      <c r="G107" s="85"/>
      <c r="H107" s="85" t="s">
        <v>125</v>
      </c>
      <c r="I107" s="85"/>
      <c r="J107" s="85"/>
      <c r="K107" s="85"/>
      <c r="L107" s="85"/>
      <c r="M107" s="85"/>
      <c r="N107" s="58"/>
    </row>
    <row r="108" spans="1:25" ht="28.5" customHeight="1">
      <c r="A108" s="14"/>
      <c r="B108" s="93" t="s">
        <v>143</v>
      </c>
      <c r="C108" s="142"/>
      <c r="D108" s="142"/>
      <c r="E108" s="142"/>
      <c r="F108" s="142"/>
      <c r="G108" s="142"/>
      <c r="H108" s="85" t="s">
        <v>123</v>
      </c>
      <c r="I108" s="85"/>
      <c r="J108" s="85"/>
      <c r="K108" s="85"/>
      <c r="L108" s="85"/>
      <c r="M108" s="85"/>
      <c r="N108" s="58"/>
    </row>
    <row r="109" spans="1:25" ht="28.5" customHeight="1">
      <c r="A109" s="14"/>
      <c r="B109" s="60"/>
      <c r="C109" s="61"/>
      <c r="D109" s="61"/>
      <c r="E109" s="61"/>
      <c r="F109" s="61"/>
      <c r="G109" s="61"/>
      <c r="H109" s="62"/>
      <c r="I109" s="62"/>
      <c r="J109" s="62"/>
      <c r="K109" s="62"/>
      <c r="L109" s="62"/>
      <c r="M109" s="62"/>
      <c r="N109" s="58"/>
    </row>
    <row r="110" spans="1:25" ht="28.5" customHeight="1">
      <c r="A110" s="10">
        <v>4</v>
      </c>
      <c r="B110" s="143" t="s">
        <v>144</v>
      </c>
      <c r="C110" s="144"/>
      <c r="D110" s="144"/>
      <c r="E110" s="145"/>
      <c r="F110" s="145"/>
      <c r="G110" s="145"/>
      <c r="H110" s="145"/>
      <c r="I110" s="145"/>
      <c r="J110" s="145"/>
      <c r="K110" s="146"/>
      <c r="L110" s="146"/>
      <c r="M110" s="30"/>
      <c r="N110" s="30"/>
      <c r="O110" s="30"/>
      <c r="P110" s="30"/>
      <c r="Q110" s="30"/>
      <c r="R110" s="31"/>
      <c r="S110" s="32"/>
      <c r="T110" s="31"/>
      <c r="U110" s="32"/>
      <c r="V110" s="32"/>
      <c r="W110" s="12"/>
      <c r="X110" s="12"/>
      <c r="Y110" s="12"/>
    </row>
    <row r="111" spans="1:25" ht="6" customHeight="1">
      <c r="A111" s="33"/>
      <c r="B111" s="34"/>
      <c r="C111" s="35"/>
      <c r="D111" s="35"/>
      <c r="E111" s="36"/>
      <c r="F111" s="36"/>
      <c r="G111" s="36"/>
      <c r="H111" s="36"/>
      <c r="I111" s="36"/>
      <c r="J111" s="36"/>
      <c r="K111" s="62"/>
      <c r="L111" s="62"/>
      <c r="M111" s="37"/>
      <c r="N111" s="37"/>
      <c r="O111" s="37"/>
      <c r="P111" s="37"/>
      <c r="Q111" s="37"/>
      <c r="R111" s="38"/>
      <c r="S111" s="39"/>
      <c r="T111" s="38"/>
      <c r="U111" s="39"/>
      <c r="V111" s="39"/>
    </row>
    <row r="112" spans="1:25" ht="27" customHeight="1">
      <c r="B112" s="147" t="s">
        <v>145</v>
      </c>
      <c r="C112" s="148"/>
      <c r="D112" s="148"/>
      <c r="E112" s="148"/>
      <c r="F112" s="97" t="s">
        <v>3</v>
      </c>
      <c r="G112" s="98"/>
      <c r="H112" s="4" t="s">
        <v>4</v>
      </c>
      <c r="I112" s="63"/>
      <c r="J112" s="63"/>
      <c r="K112" s="63"/>
      <c r="L112" s="63"/>
      <c r="M112" s="64"/>
      <c r="N112" s="64"/>
    </row>
    <row r="113" spans="1:25" ht="21.75" customHeight="1">
      <c r="B113" s="128" t="s">
        <v>146</v>
      </c>
      <c r="C113" s="128" t="s">
        <v>147</v>
      </c>
      <c r="D113" s="128"/>
      <c r="E113" s="128"/>
      <c r="F113" s="128"/>
      <c r="G113" s="128" t="s">
        <v>148</v>
      </c>
      <c r="H113" s="128"/>
      <c r="I113" s="128"/>
      <c r="J113" s="128"/>
      <c r="K113" s="128" t="s">
        <v>149</v>
      </c>
      <c r="L113" s="128"/>
      <c r="M113" s="128"/>
      <c r="N113" s="128"/>
      <c r="O113" s="128"/>
      <c r="P113" s="128"/>
      <c r="Q113" s="128"/>
      <c r="R113" s="128"/>
      <c r="S113" s="141" t="s">
        <v>150</v>
      </c>
      <c r="T113" s="141"/>
      <c r="U113" s="141"/>
      <c r="V113" s="141"/>
    </row>
    <row r="114" spans="1:25" ht="32.25" customHeight="1">
      <c r="B114" s="99"/>
      <c r="C114" s="128"/>
      <c r="D114" s="128"/>
      <c r="E114" s="128"/>
      <c r="F114" s="128"/>
      <c r="G114" s="128"/>
      <c r="H114" s="128"/>
      <c r="I114" s="128"/>
      <c r="J114" s="128"/>
      <c r="K114" s="128" t="s">
        <v>151</v>
      </c>
      <c r="L114" s="128"/>
      <c r="M114" s="128"/>
      <c r="N114" s="128"/>
      <c r="O114" s="128" t="s">
        <v>152</v>
      </c>
      <c r="P114" s="128" t="s">
        <v>153</v>
      </c>
      <c r="Q114" s="128" t="s">
        <v>154</v>
      </c>
      <c r="R114" s="128" t="s">
        <v>155</v>
      </c>
      <c r="S114" s="141"/>
      <c r="T114" s="141"/>
      <c r="U114" s="141"/>
      <c r="V114" s="141"/>
    </row>
    <row r="115" spans="1:25" ht="29.5" customHeight="1">
      <c r="B115" s="99"/>
      <c r="C115" s="128"/>
      <c r="D115" s="128"/>
      <c r="E115" s="128"/>
      <c r="F115" s="128"/>
      <c r="G115" s="128"/>
      <c r="H115" s="128"/>
      <c r="I115" s="128"/>
      <c r="J115" s="128"/>
      <c r="K115" s="141" t="s">
        <v>156</v>
      </c>
      <c r="L115" s="128"/>
      <c r="M115" s="128" t="s">
        <v>157</v>
      </c>
      <c r="N115" s="128"/>
      <c r="O115" s="128"/>
      <c r="P115" s="128"/>
      <c r="Q115" s="128"/>
      <c r="R115" s="128"/>
      <c r="S115" s="141"/>
      <c r="T115" s="141"/>
      <c r="U115" s="141"/>
      <c r="V115" s="141"/>
    </row>
    <row r="116" spans="1:25" ht="36" customHeight="1">
      <c r="B116" s="65" t="s">
        <v>158</v>
      </c>
      <c r="C116" s="85" t="s">
        <v>159</v>
      </c>
      <c r="D116" s="85"/>
      <c r="E116" s="85"/>
      <c r="F116" s="85"/>
      <c r="G116" s="85" t="s">
        <v>160</v>
      </c>
      <c r="H116" s="85"/>
      <c r="I116" s="85"/>
      <c r="J116" s="85"/>
      <c r="K116" s="91" t="s">
        <v>161</v>
      </c>
      <c r="L116" s="91"/>
      <c r="M116" s="91" t="s">
        <v>97</v>
      </c>
      <c r="N116" s="91"/>
      <c r="O116" s="66" t="s">
        <v>161</v>
      </c>
      <c r="P116" s="66" t="s">
        <v>161</v>
      </c>
      <c r="Q116" s="66" t="s">
        <v>161</v>
      </c>
      <c r="R116" s="66" t="s">
        <v>161</v>
      </c>
      <c r="S116" s="139" t="s">
        <v>162</v>
      </c>
      <c r="T116" s="140"/>
      <c r="U116" s="140"/>
      <c r="V116" s="140"/>
    </row>
    <row r="117" spans="1:25" ht="33.75" customHeight="1">
      <c r="B117" s="65" t="s">
        <v>158</v>
      </c>
      <c r="C117" s="85" t="s">
        <v>163</v>
      </c>
      <c r="D117" s="85"/>
      <c r="E117" s="85"/>
      <c r="F117" s="85"/>
      <c r="G117" s="85" t="s">
        <v>164</v>
      </c>
      <c r="H117" s="85"/>
      <c r="I117" s="85"/>
      <c r="J117" s="85"/>
      <c r="K117" s="91" t="s">
        <v>161</v>
      </c>
      <c r="L117" s="91"/>
      <c r="M117" s="91" t="s">
        <v>161</v>
      </c>
      <c r="N117" s="91"/>
      <c r="O117" s="66" t="s">
        <v>161</v>
      </c>
      <c r="P117" s="66" t="s">
        <v>161</v>
      </c>
      <c r="Q117" s="66" t="s">
        <v>161</v>
      </c>
      <c r="R117" s="66" t="s">
        <v>161</v>
      </c>
      <c r="S117" s="139" t="s">
        <v>165</v>
      </c>
      <c r="T117" s="140"/>
      <c r="U117" s="140"/>
      <c r="V117" s="140"/>
    </row>
    <row r="118" spans="1:25" ht="35.25" customHeight="1">
      <c r="B118" s="65" t="s">
        <v>158</v>
      </c>
      <c r="C118" s="85" t="s">
        <v>166</v>
      </c>
      <c r="D118" s="85"/>
      <c r="E118" s="85"/>
      <c r="F118" s="85"/>
      <c r="G118" s="85" t="s">
        <v>63</v>
      </c>
      <c r="H118" s="85"/>
      <c r="I118" s="85"/>
      <c r="J118" s="85"/>
      <c r="K118" s="91" t="s">
        <v>161</v>
      </c>
      <c r="L118" s="91"/>
      <c r="M118" s="91" t="s">
        <v>161</v>
      </c>
      <c r="N118" s="91"/>
      <c r="O118" s="66" t="s">
        <v>161</v>
      </c>
      <c r="P118" s="66" t="s">
        <v>161</v>
      </c>
      <c r="Q118" s="66" t="s">
        <v>161</v>
      </c>
      <c r="R118" s="66" t="s">
        <v>161</v>
      </c>
      <c r="S118" s="139" t="s">
        <v>167</v>
      </c>
      <c r="T118" s="140"/>
      <c r="U118" s="140"/>
      <c r="V118" s="140"/>
    </row>
    <row r="119" spans="1:25" ht="23.25" customHeight="1">
      <c r="B119" s="62"/>
      <c r="C119" s="62"/>
      <c r="D119" s="62"/>
      <c r="E119" s="62"/>
      <c r="F119" s="67"/>
      <c r="G119" s="68"/>
      <c r="H119" s="68"/>
      <c r="I119" s="39"/>
      <c r="J119" s="39"/>
      <c r="K119" s="39"/>
      <c r="L119" s="39"/>
      <c r="N119" s="62"/>
      <c r="O119" s="62"/>
      <c r="P119" s="62"/>
      <c r="Q119" s="62"/>
      <c r="R119" s="62"/>
      <c r="S119" s="62"/>
      <c r="T119" s="62"/>
      <c r="U119" s="39"/>
      <c r="V119" s="39"/>
      <c r="W119" s="39"/>
      <c r="X119" s="39"/>
    </row>
    <row r="120" spans="1:25" ht="27" customHeight="1">
      <c r="B120" s="134" t="s">
        <v>168</v>
      </c>
      <c r="C120" s="135"/>
      <c r="D120" s="135"/>
      <c r="E120" s="135"/>
      <c r="F120" s="135"/>
      <c r="G120" s="97" t="s">
        <v>3</v>
      </c>
      <c r="H120" s="98"/>
      <c r="I120" s="4" t="s">
        <v>4</v>
      </c>
      <c r="J120" s="39"/>
      <c r="K120" s="69"/>
      <c r="L120" s="69"/>
      <c r="M120" s="69"/>
      <c r="N120" s="69"/>
      <c r="X120" s="39"/>
    </row>
    <row r="121" spans="1:25" ht="23.25" customHeight="1">
      <c r="B121" s="128" t="s">
        <v>90</v>
      </c>
      <c r="C121" s="99"/>
      <c r="D121" s="99"/>
      <c r="E121" s="99"/>
      <c r="F121" s="99"/>
      <c r="G121" s="99"/>
      <c r="H121" s="99"/>
      <c r="I121" s="99"/>
      <c r="J121" s="39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X121" s="39"/>
    </row>
    <row r="122" spans="1:25" ht="23.25" customHeight="1">
      <c r="B122" s="85" t="s">
        <v>169</v>
      </c>
      <c r="C122" s="85"/>
      <c r="D122" s="85"/>
      <c r="E122" s="85"/>
      <c r="F122" s="85"/>
      <c r="G122" s="85"/>
      <c r="H122" s="85"/>
      <c r="I122" s="85"/>
      <c r="J122" s="39"/>
    </row>
    <row r="123" spans="1:25" ht="23.25" customHeight="1">
      <c r="B123" s="85" t="s">
        <v>170</v>
      </c>
      <c r="C123" s="85"/>
      <c r="D123" s="85"/>
      <c r="E123" s="85"/>
      <c r="F123" s="85"/>
      <c r="G123" s="85"/>
      <c r="H123" s="85"/>
      <c r="I123" s="85"/>
      <c r="J123" s="39"/>
      <c r="S123" s="62"/>
      <c r="T123" s="62"/>
      <c r="U123" s="39"/>
      <c r="V123" s="39"/>
      <c r="W123" s="39"/>
      <c r="X123" s="39"/>
    </row>
    <row r="124" spans="1:25" ht="23.25" customHeight="1">
      <c r="B124" s="85" t="s">
        <v>171</v>
      </c>
      <c r="C124" s="85"/>
      <c r="D124" s="85"/>
      <c r="E124" s="85"/>
      <c r="F124" s="85"/>
      <c r="G124" s="85"/>
      <c r="H124" s="85"/>
      <c r="I124" s="85"/>
      <c r="J124" s="39"/>
      <c r="K124" s="39"/>
      <c r="L124" s="39"/>
      <c r="N124" s="62"/>
      <c r="O124" s="62"/>
      <c r="P124" s="62"/>
      <c r="Q124" s="62"/>
      <c r="R124" s="62"/>
      <c r="S124" s="62"/>
      <c r="T124" s="62"/>
      <c r="U124" s="39"/>
      <c r="V124" s="39"/>
      <c r="W124" s="39"/>
      <c r="X124" s="39"/>
    </row>
    <row r="125" spans="1:25" ht="23.25" customHeight="1">
      <c r="B125" s="62"/>
      <c r="C125" s="62"/>
      <c r="D125" s="62"/>
      <c r="E125" s="62"/>
      <c r="F125" s="67"/>
      <c r="G125" s="68"/>
      <c r="H125" s="68"/>
      <c r="I125" s="39"/>
      <c r="J125" s="39"/>
      <c r="K125" s="39"/>
      <c r="L125" s="39"/>
      <c r="N125" s="62"/>
      <c r="O125" s="62"/>
      <c r="P125" s="62"/>
      <c r="Q125" s="62"/>
      <c r="R125" s="62"/>
      <c r="S125" s="62"/>
      <c r="T125" s="62"/>
      <c r="U125" s="39"/>
      <c r="V125" s="39"/>
      <c r="W125" s="39"/>
      <c r="X125" s="39"/>
    </row>
    <row r="126" spans="1:25" ht="28.5" customHeight="1">
      <c r="A126" s="10">
        <v>5</v>
      </c>
      <c r="B126" s="127" t="s">
        <v>172</v>
      </c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30"/>
      <c r="N126" s="30"/>
      <c r="O126" s="30"/>
      <c r="P126" s="30"/>
      <c r="Q126" s="30"/>
      <c r="R126" s="31"/>
      <c r="S126" s="32"/>
      <c r="T126" s="31"/>
      <c r="U126" s="32"/>
      <c r="V126" s="32"/>
      <c r="W126" s="12"/>
      <c r="X126" s="12"/>
      <c r="Y126" s="12"/>
    </row>
    <row r="127" spans="1:25" ht="6" customHeight="1">
      <c r="A127" s="33"/>
      <c r="B127" s="34"/>
      <c r="C127" s="35"/>
      <c r="D127" s="35"/>
      <c r="E127" s="36"/>
      <c r="F127" s="36"/>
      <c r="G127" s="36"/>
      <c r="H127" s="36"/>
      <c r="I127" s="36"/>
      <c r="J127" s="36"/>
      <c r="K127" s="62"/>
      <c r="L127" s="62"/>
      <c r="M127" s="37"/>
      <c r="N127" s="37"/>
      <c r="O127" s="37"/>
      <c r="P127" s="37"/>
      <c r="Q127" s="37"/>
      <c r="R127" s="38"/>
      <c r="S127" s="39"/>
      <c r="T127" s="38"/>
      <c r="U127" s="39"/>
      <c r="V127" s="39"/>
    </row>
    <row r="128" spans="1:25" ht="34.5" customHeight="1">
      <c r="B128" s="137" t="s">
        <v>173</v>
      </c>
      <c r="C128" s="138"/>
      <c r="D128" s="138"/>
      <c r="E128" s="138"/>
      <c r="F128" s="97" t="s">
        <v>3</v>
      </c>
      <c r="G128" s="98"/>
      <c r="H128" s="4" t="s">
        <v>4</v>
      </c>
      <c r="I128" s="69"/>
      <c r="J128" s="3"/>
      <c r="K128" s="69"/>
    </row>
    <row r="129" spans="1:35" ht="27" customHeight="1">
      <c r="B129" s="128" t="s">
        <v>174</v>
      </c>
      <c r="C129" s="99"/>
      <c r="D129" s="99"/>
      <c r="E129" s="136"/>
      <c r="F129" s="99" t="s">
        <v>59</v>
      </c>
      <c r="G129" s="99"/>
      <c r="H129" s="99"/>
      <c r="I129" s="99"/>
      <c r="J129" s="99"/>
      <c r="K129" s="99"/>
      <c r="L129" s="71"/>
    </row>
    <row r="130" spans="1:35" ht="35.25" customHeight="1">
      <c r="B130" s="131" t="s">
        <v>175</v>
      </c>
      <c r="C130" s="132"/>
      <c r="D130" s="132"/>
      <c r="E130" s="132"/>
      <c r="F130" s="133" t="s">
        <v>176</v>
      </c>
      <c r="G130" s="133"/>
      <c r="H130" s="133"/>
      <c r="I130" s="133"/>
      <c r="J130" s="133"/>
      <c r="K130" s="133"/>
    </row>
    <row r="131" spans="1:35" ht="27" customHeight="1">
      <c r="B131" s="131" t="s">
        <v>177</v>
      </c>
      <c r="C131" s="132"/>
      <c r="D131" s="132"/>
      <c r="E131" s="132"/>
      <c r="F131" s="133" t="s">
        <v>178</v>
      </c>
      <c r="G131" s="133"/>
      <c r="H131" s="133"/>
      <c r="I131" s="133"/>
      <c r="J131" s="133"/>
      <c r="K131" s="133"/>
    </row>
    <row r="132" spans="1:35" ht="27" customHeight="1">
      <c r="B132" s="131" t="s">
        <v>179</v>
      </c>
      <c r="C132" s="132"/>
      <c r="D132" s="132"/>
      <c r="E132" s="132"/>
      <c r="F132" s="133" t="s">
        <v>180</v>
      </c>
      <c r="G132" s="133"/>
      <c r="H132" s="133"/>
      <c r="I132" s="133"/>
      <c r="J132" s="133"/>
      <c r="K132" s="133"/>
    </row>
    <row r="133" spans="1:35" ht="30.75" customHeight="1">
      <c r="B133" s="131" t="s">
        <v>181</v>
      </c>
      <c r="C133" s="132"/>
      <c r="D133" s="132"/>
      <c r="E133" s="132"/>
      <c r="F133" s="133" t="s">
        <v>182</v>
      </c>
      <c r="G133" s="133"/>
      <c r="H133" s="133"/>
      <c r="I133" s="133"/>
      <c r="J133" s="133"/>
      <c r="K133" s="133"/>
    </row>
    <row r="134" spans="1:35" ht="29.25" customHeight="1">
      <c r="B134" s="72"/>
      <c r="C134" s="72"/>
      <c r="D134" s="72"/>
      <c r="E134" s="72"/>
      <c r="F134" s="72"/>
      <c r="G134" s="62"/>
      <c r="H134" s="62"/>
      <c r="I134" s="62"/>
      <c r="J134" s="62"/>
      <c r="K134" s="62"/>
      <c r="L134" s="62"/>
    </row>
    <row r="135" spans="1:35" ht="29.25" customHeight="1">
      <c r="B135" s="134" t="s">
        <v>183</v>
      </c>
      <c r="C135" s="135"/>
      <c r="D135" s="135"/>
      <c r="E135" s="135"/>
      <c r="F135" s="135"/>
      <c r="G135" s="97" t="s">
        <v>3</v>
      </c>
      <c r="H135" s="98"/>
      <c r="I135" s="4" t="s">
        <v>4</v>
      </c>
      <c r="J135" s="62"/>
      <c r="K135" s="62"/>
      <c r="L135" s="62"/>
    </row>
    <row r="136" spans="1:35" ht="29.25" customHeight="1">
      <c r="B136" s="128" t="s">
        <v>184</v>
      </c>
      <c r="C136" s="99"/>
      <c r="D136" s="99"/>
      <c r="E136" s="99"/>
      <c r="F136" s="99" t="s">
        <v>185</v>
      </c>
      <c r="G136" s="99"/>
      <c r="H136" s="99"/>
      <c r="I136" s="99" t="s">
        <v>186</v>
      </c>
      <c r="J136" s="99"/>
      <c r="K136" s="99"/>
      <c r="L136" s="99"/>
      <c r="M136" s="99" t="s">
        <v>187</v>
      </c>
      <c r="N136" s="99"/>
      <c r="O136" s="99"/>
      <c r="P136" s="99"/>
    </row>
    <row r="137" spans="1:35" ht="29.25" customHeight="1">
      <c r="B137" s="129" t="s">
        <v>188</v>
      </c>
      <c r="C137" s="114"/>
      <c r="D137" s="114"/>
      <c r="E137" s="114"/>
      <c r="F137" s="130" t="s">
        <v>189</v>
      </c>
      <c r="G137" s="130"/>
      <c r="H137" s="130"/>
      <c r="I137" s="130" t="s">
        <v>190</v>
      </c>
      <c r="J137" s="130"/>
      <c r="K137" s="130"/>
      <c r="L137" s="130"/>
      <c r="M137" s="114" t="s">
        <v>191</v>
      </c>
      <c r="N137" s="114"/>
      <c r="O137" s="114"/>
      <c r="P137" s="114"/>
    </row>
    <row r="138" spans="1:35" ht="27" customHeight="1"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35" ht="28.5" customHeight="1">
      <c r="A139" s="10">
        <v>6</v>
      </c>
      <c r="B139" s="127" t="s">
        <v>192</v>
      </c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30"/>
      <c r="N139" s="30"/>
      <c r="O139" s="30"/>
      <c r="P139" s="30"/>
      <c r="Q139" s="30"/>
      <c r="R139" s="31"/>
      <c r="S139" s="32"/>
      <c r="T139" s="31"/>
      <c r="U139" s="32"/>
      <c r="V139" s="32"/>
      <c r="W139" s="12"/>
      <c r="X139" s="12"/>
      <c r="Y139" s="12"/>
      <c r="Z139" s="73"/>
      <c r="AA139" s="73"/>
      <c r="AB139" s="73"/>
      <c r="AC139" s="73"/>
      <c r="AD139" s="73"/>
      <c r="AE139" s="73"/>
      <c r="AF139" s="73"/>
    </row>
    <row r="140" spans="1:35" ht="28.5" customHeight="1">
      <c r="A140" s="33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7"/>
      <c r="N140" s="37"/>
      <c r="O140" s="37"/>
      <c r="P140" s="37"/>
      <c r="Q140" s="37"/>
      <c r="R140" s="38"/>
      <c r="S140" s="39"/>
      <c r="T140" s="38"/>
      <c r="U140" s="39"/>
      <c r="V140" s="39"/>
      <c r="Z140" s="74"/>
      <c r="AA140" s="74"/>
      <c r="AB140" s="74"/>
      <c r="AC140" s="74"/>
      <c r="AD140" s="74"/>
      <c r="AE140" s="74"/>
      <c r="AF140" s="74"/>
    </row>
    <row r="141" spans="1:35" ht="30.75" customHeight="1">
      <c r="A141" s="33"/>
      <c r="B141" s="106" t="s">
        <v>193</v>
      </c>
      <c r="C141" s="106"/>
      <c r="D141" s="106"/>
      <c r="E141" s="106"/>
      <c r="F141" s="106"/>
      <c r="G141" s="106"/>
      <c r="H141" s="97" t="s">
        <v>3</v>
      </c>
      <c r="I141" s="98"/>
      <c r="J141" s="4" t="s">
        <v>4</v>
      </c>
      <c r="K141" s="75"/>
      <c r="L141" s="75"/>
      <c r="M141" s="37"/>
      <c r="N141" s="37"/>
      <c r="O141" s="37"/>
      <c r="P141" s="37"/>
      <c r="Q141" s="37"/>
      <c r="R141" s="38"/>
      <c r="S141" s="39"/>
      <c r="T141" s="38"/>
      <c r="U141" s="39"/>
      <c r="V141" s="39"/>
      <c r="AC141" s="76"/>
      <c r="AD141" s="76"/>
      <c r="AE141" s="76"/>
      <c r="AF141" s="76"/>
      <c r="AG141" s="76"/>
      <c r="AH141" s="76"/>
      <c r="AI141" s="76"/>
    </row>
    <row r="142" spans="1:35" ht="30.75" customHeight="1">
      <c r="A142" s="33"/>
      <c r="B142" s="107" t="s">
        <v>194</v>
      </c>
      <c r="C142" s="107"/>
      <c r="D142" s="107"/>
      <c r="E142" s="107"/>
      <c r="F142" s="107"/>
      <c r="G142" s="107"/>
      <c r="H142" s="107" t="s">
        <v>195</v>
      </c>
      <c r="I142" s="107"/>
      <c r="J142" s="107"/>
      <c r="K142" s="107"/>
      <c r="L142" s="107"/>
      <c r="M142" s="107"/>
      <c r="N142" s="107"/>
      <c r="O142" s="108" t="s">
        <v>59</v>
      </c>
      <c r="P142" s="108"/>
      <c r="Q142" s="108"/>
      <c r="R142" s="108"/>
      <c r="S142" s="108"/>
      <c r="T142" s="108"/>
      <c r="U142" s="99" t="s">
        <v>196</v>
      </c>
      <c r="V142" s="99"/>
      <c r="W142" s="99"/>
      <c r="X142" s="99"/>
      <c r="AC142" s="76"/>
      <c r="AD142" s="76"/>
      <c r="AE142" s="76"/>
      <c r="AF142" s="76"/>
      <c r="AG142" s="76"/>
      <c r="AH142" s="76"/>
      <c r="AI142" s="76"/>
    </row>
    <row r="143" spans="1:35" ht="30.75" customHeight="1">
      <c r="A143" s="33"/>
      <c r="B143" s="119" t="s">
        <v>197</v>
      </c>
      <c r="C143" s="120"/>
      <c r="D143" s="120"/>
      <c r="E143" s="120"/>
      <c r="F143" s="120"/>
      <c r="G143" s="121"/>
      <c r="H143" s="122" t="s">
        <v>198</v>
      </c>
      <c r="I143" s="122"/>
      <c r="J143" s="122"/>
      <c r="K143" s="122"/>
      <c r="L143" s="122"/>
      <c r="M143" s="122"/>
      <c r="N143" s="122"/>
      <c r="O143" s="123" t="s">
        <v>199</v>
      </c>
      <c r="P143" s="123"/>
      <c r="Q143" s="123"/>
      <c r="R143" s="123"/>
      <c r="S143" s="123"/>
      <c r="T143" s="123"/>
      <c r="U143" s="85" t="s">
        <v>200</v>
      </c>
      <c r="V143" s="85"/>
      <c r="W143" s="85"/>
      <c r="X143" s="85"/>
      <c r="AC143" s="76"/>
      <c r="AD143" s="76"/>
      <c r="AE143" s="76"/>
      <c r="AF143" s="76"/>
      <c r="AG143" s="76"/>
      <c r="AH143" s="76"/>
      <c r="AI143" s="76"/>
    </row>
    <row r="144" spans="1:35" ht="30.75" customHeight="1">
      <c r="A144" s="33"/>
      <c r="B144" s="124" t="s">
        <v>201</v>
      </c>
      <c r="C144" s="125"/>
      <c r="D144" s="125"/>
      <c r="E144" s="125"/>
      <c r="F144" s="125"/>
      <c r="G144" s="126"/>
      <c r="H144" s="122"/>
      <c r="I144" s="122"/>
      <c r="J144" s="122"/>
      <c r="K144" s="122"/>
      <c r="L144" s="122"/>
      <c r="M144" s="122"/>
      <c r="N144" s="122"/>
      <c r="O144" s="123"/>
      <c r="P144" s="123"/>
      <c r="Q144" s="123"/>
      <c r="R144" s="123"/>
      <c r="S144" s="123"/>
      <c r="T144" s="123"/>
      <c r="U144" s="85"/>
      <c r="V144" s="85"/>
      <c r="W144" s="85"/>
      <c r="X144" s="85"/>
      <c r="AC144" s="76"/>
      <c r="AD144" s="76"/>
      <c r="AE144" s="76"/>
      <c r="AF144" s="76"/>
      <c r="AG144" s="76"/>
      <c r="AH144" s="76"/>
      <c r="AI144" s="76"/>
    </row>
    <row r="145" spans="1:35" ht="28.5" customHeight="1">
      <c r="A145" s="33"/>
      <c r="B145" s="109" t="s">
        <v>197</v>
      </c>
      <c r="C145" s="110"/>
      <c r="D145" s="110"/>
      <c r="E145" s="110"/>
      <c r="F145" s="110"/>
      <c r="G145" s="111"/>
      <c r="H145" s="112" t="s">
        <v>202</v>
      </c>
      <c r="I145" s="112"/>
      <c r="J145" s="112"/>
      <c r="K145" s="112"/>
      <c r="L145" s="112"/>
      <c r="M145" s="112"/>
      <c r="N145" s="112"/>
      <c r="O145" s="113" t="s">
        <v>203</v>
      </c>
      <c r="P145" s="113"/>
      <c r="Q145" s="113"/>
      <c r="R145" s="113"/>
      <c r="S145" s="113"/>
      <c r="T145" s="113"/>
      <c r="U145" s="114" t="s">
        <v>204</v>
      </c>
      <c r="V145" s="114"/>
      <c r="W145" s="114"/>
      <c r="X145" s="114"/>
      <c r="Z145" s="74"/>
      <c r="AA145" s="74"/>
      <c r="AB145" s="74"/>
      <c r="AC145" s="74"/>
      <c r="AD145" s="74"/>
      <c r="AE145" s="74"/>
      <c r="AF145" s="74"/>
    </row>
    <row r="146" spans="1:35" s="77" customFormat="1" ht="30.75" customHeight="1">
      <c r="A146" s="33"/>
      <c r="B146" s="115" t="s">
        <v>205</v>
      </c>
      <c r="C146" s="116"/>
      <c r="D146" s="116"/>
      <c r="E146" s="116"/>
      <c r="F146" s="116"/>
      <c r="G146" s="117"/>
      <c r="H146" s="112"/>
      <c r="I146" s="112"/>
      <c r="J146" s="112"/>
      <c r="K146" s="112"/>
      <c r="L146" s="112"/>
      <c r="M146" s="112"/>
      <c r="N146" s="112"/>
      <c r="O146" s="113"/>
      <c r="P146" s="113"/>
      <c r="Q146" s="113"/>
      <c r="R146" s="113"/>
      <c r="S146" s="113"/>
      <c r="T146" s="113"/>
      <c r="U146" s="114"/>
      <c r="V146" s="114"/>
      <c r="W146" s="114"/>
      <c r="X146" s="114"/>
      <c r="AC146" s="78"/>
      <c r="AD146" s="78"/>
      <c r="AE146" s="78"/>
      <c r="AF146" s="78"/>
      <c r="AG146" s="78"/>
      <c r="AH146" s="78"/>
      <c r="AI146" s="78"/>
    </row>
    <row r="147" spans="1:35" s="77" customFormat="1" ht="30.75" customHeight="1">
      <c r="A147" s="33"/>
      <c r="B147" s="109" t="s">
        <v>197</v>
      </c>
      <c r="C147" s="110"/>
      <c r="D147" s="110"/>
      <c r="E147" s="110"/>
      <c r="F147" s="110"/>
      <c r="G147" s="111"/>
      <c r="H147" s="112" t="s">
        <v>206</v>
      </c>
      <c r="I147" s="118"/>
      <c r="J147" s="118"/>
      <c r="K147" s="118"/>
      <c r="L147" s="118"/>
      <c r="M147" s="118"/>
      <c r="N147" s="118"/>
      <c r="O147" s="113" t="s">
        <v>207</v>
      </c>
      <c r="P147" s="113"/>
      <c r="Q147" s="113"/>
      <c r="R147" s="113"/>
      <c r="S147" s="113"/>
      <c r="T147" s="113"/>
      <c r="U147" s="114" t="s">
        <v>208</v>
      </c>
      <c r="V147" s="114"/>
      <c r="W147" s="114"/>
      <c r="X147" s="114"/>
      <c r="AC147" s="78"/>
      <c r="AD147" s="78"/>
      <c r="AE147" s="78"/>
      <c r="AF147" s="78"/>
      <c r="AG147" s="78"/>
      <c r="AH147" s="78"/>
      <c r="AI147" s="78"/>
    </row>
    <row r="148" spans="1:35" s="77" customFormat="1" ht="30.75" customHeight="1">
      <c r="A148" s="33"/>
      <c r="B148" s="115" t="s">
        <v>209</v>
      </c>
      <c r="C148" s="116"/>
      <c r="D148" s="116"/>
      <c r="E148" s="116"/>
      <c r="F148" s="116"/>
      <c r="G148" s="117"/>
      <c r="H148" s="118"/>
      <c r="I148" s="118"/>
      <c r="J148" s="118"/>
      <c r="K148" s="118"/>
      <c r="L148" s="118"/>
      <c r="M148" s="118"/>
      <c r="N148" s="118"/>
      <c r="O148" s="113"/>
      <c r="P148" s="113"/>
      <c r="Q148" s="113"/>
      <c r="R148" s="113"/>
      <c r="S148" s="113"/>
      <c r="T148" s="113"/>
      <c r="U148" s="114"/>
      <c r="V148" s="114"/>
      <c r="W148" s="114"/>
      <c r="X148" s="114"/>
      <c r="AC148" s="78"/>
      <c r="AD148" s="78"/>
      <c r="AE148" s="78"/>
      <c r="AF148" s="78"/>
      <c r="AG148" s="78"/>
      <c r="AH148" s="78"/>
      <c r="AI148" s="78"/>
    </row>
    <row r="149" spans="1:35" ht="28.5" customHeight="1">
      <c r="A149" s="33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7"/>
      <c r="N149" s="37"/>
      <c r="O149" s="37"/>
      <c r="P149" s="37"/>
      <c r="Q149" s="37"/>
      <c r="R149" s="38"/>
      <c r="S149" s="39"/>
      <c r="T149" s="38"/>
      <c r="U149" s="39"/>
      <c r="V149" s="39"/>
      <c r="Z149" s="74"/>
      <c r="AA149" s="74"/>
      <c r="AB149" s="74"/>
      <c r="AC149" s="74"/>
      <c r="AD149" s="74"/>
      <c r="AE149" s="74"/>
      <c r="AF149" s="74"/>
    </row>
    <row r="150" spans="1:35" s="77" customFormat="1" ht="30.75" customHeight="1">
      <c r="A150" s="33"/>
      <c r="B150" s="106" t="s">
        <v>210</v>
      </c>
      <c r="C150" s="106"/>
      <c r="D150" s="106"/>
      <c r="E150" s="106"/>
      <c r="F150" s="106"/>
      <c r="G150" s="106"/>
      <c r="H150" s="97" t="s">
        <v>3</v>
      </c>
      <c r="I150" s="98"/>
      <c r="J150" s="4" t="s">
        <v>4</v>
      </c>
      <c r="K150" s="75"/>
      <c r="L150" s="75"/>
      <c r="M150" s="37"/>
      <c r="N150" s="37"/>
      <c r="O150" s="37"/>
      <c r="P150" s="37"/>
      <c r="Q150" s="37"/>
      <c r="R150" s="38"/>
      <c r="S150" s="79"/>
      <c r="T150" s="38"/>
      <c r="U150" s="79"/>
      <c r="V150" s="79"/>
      <c r="AC150" s="78"/>
      <c r="AD150" s="78"/>
      <c r="AE150" s="78"/>
      <c r="AF150" s="78"/>
      <c r="AG150" s="78"/>
      <c r="AH150" s="78"/>
      <c r="AI150" s="78"/>
    </row>
    <row r="151" spans="1:35" s="77" customFormat="1" ht="30.75" customHeight="1">
      <c r="A151" s="33"/>
      <c r="B151" s="107" t="s">
        <v>211</v>
      </c>
      <c r="C151" s="107"/>
      <c r="D151" s="107"/>
      <c r="E151" s="107"/>
      <c r="F151" s="107"/>
      <c r="G151" s="107"/>
      <c r="H151" s="107" t="s">
        <v>212</v>
      </c>
      <c r="I151" s="107"/>
      <c r="J151" s="107"/>
      <c r="K151" s="107"/>
      <c r="L151" s="107" t="s">
        <v>213</v>
      </c>
      <c r="M151" s="107"/>
      <c r="N151" s="107"/>
      <c r="O151" s="107"/>
      <c r="P151" s="108" t="s">
        <v>214</v>
      </c>
      <c r="Q151" s="108"/>
      <c r="R151" s="108"/>
      <c r="S151" s="108"/>
      <c r="T151" s="108"/>
      <c r="U151" s="108"/>
      <c r="V151" s="108"/>
      <c r="W151" s="108"/>
      <c r="X151" s="108"/>
      <c r="AC151" s="78"/>
      <c r="AD151" s="78"/>
      <c r="AE151" s="78"/>
      <c r="AF151" s="78"/>
      <c r="AG151" s="78"/>
      <c r="AH151" s="78"/>
      <c r="AI151" s="78"/>
    </row>
    <row r="152" spans="1:35" s="77" customFormat="1" ht="30.75" customHeight="1">
      <c r="A152" s="33"/>
      <c r="B152" s="104" t="s">
        <v>215</v>
      </c>
      <c r="C152" s="104"/>
      <c r="D152" s="104"/>
      <c r="E152" s="104"/>
      <c r="F152" s="104"/>
      <c r="G152" s="104"/>
      <c r="H152" s="105" t="s">
        <v>216</v>
      </c>
      <c r="I152" s="105"/>
      <c r="J152" s="105"/>
      <c r="K152" s="105"/>
      <c r="L152" s="105" t="s">
        <v>217</v>
      </c>
      <c r="M152" s="105"/>
      <c r="N152" s="105"/>
      <c r="O152" s="105"/>
      <c r="P152" s="104" t="s">
        <v>218</v>
      </c>
      <c r="Q152" s="104"/>
      <c r="R152" s="104"/>
      <c r="S152" s="104"/>
      <c r="T152" s="104"/>
      <c r="U152" s="104"/>
      <c r="V152" s="104"/>
      <c r="W152" s="104"/>
      <c r="X152" s="104"/>
      <c r="AC152" s="78"/>
      <c r="AD152" s="78"/>
      <c r="AE152" s="78"/>
      <c r="AF152" s="78"/>
      <c r="AG152" s="78"/>
      <c r="AH152" s="78"/>
      <c r="AI152" s="78"/>
    </row>
    <row r="153" spans="1:35" s="77" customFormat="1" ht="30.75" customHeight="1">
      <c r="A153" s="33"/>
      <c r="B153" s="104" t="s">
        <v>219</v>
      </c>
      <c r="C153" s="104"/>
      <c r="D153" s="104"/>
      <c r="E153" s="104"/>
      <c r="F153" s="104"/>
      <c r="G153" s="104"/>
      <c r="H153" s="105" t="s">
        <v>220</v>
      </c>
      <c r="I153" s="105"/>
      <c r="J153" s="105"/>
      <c r="K153" s="105"/>
      <c r="L153" s="105" t="s">
        <v>217</v>
      </c>
      <c r="M153" s="105"/>
      <c r="N153" s="105"/>
      <c r="O153" s="105"/>
      <c r="P153" s="104" t="s">
        <v>221</v>
      </c>
      <c r="Q153" s="104"/>
      <c r="R153" s="104"/>
      <c r="S153" s="104"/>
      <c r="T153" s="104"/>
      <c r="U153" s="104"/>
      <c r="V153" s="104"/>
      <c r="W153" s="104"/>
      <c r="X153" s="104"/>
      <c r="AC153" s="78"/>
      <c r="AD153" s="78"/>
      <c r="AE153" s="78"/>
      <c r="AF153" s="78"/>
      <c r="AG153" s="78"/>
      <c r="AH153" s="78"/>
      <c r="AI153" s="78"/>
    </row>
    <row r="154" spans="1:35" s="77" customFormat="1" ht="30.75" customHeight="1">
      <c r="A154" s="33"/>
      <c r="B154" s="104" t="s">
        <v>222</v>
      </c>
      <c r="C154" s="104"/>
      <c r="D154" s="104"/>
      <c r="E154" s="104"/>
      <c r="F154" s="104"/>
      <c r="G154" s="104"/>
      <c r="H154" s="105" t="s">
        <v>223</v>
      </c>
      <c r="I154" s="105"/>
      <c r="J154" s="105"/>
      <c r="K154" s="105"/>
      <c r="L154" s="105" t="s">
        <v>224</v>
      </c>
      <c r="M154" s="105"/>
      <c r="N154" s="105"/>
      <c r="O154" s="105"/>
      <c r="P154" s="104" t="s">
        <v>225</v>
      </c>
      <c r="Q154" s="104"/>
      <c r="R154" s="104"/>
      <c r="S154" s="104"/>
      <c r="T154" s="104"/>
      <c r="U154" s="104"/>
      <c r="V154" s="104"/>
      <c r="W154" s="104"/>
      <c r="X154" s="104"/>
      <c r="AC154" s="78"/>
      <c r="AD154" s="78"/>
      <c r="AE154" s="78"/>
      <c r="AF154" s="78"/>
      <c r="AG154" s="78"/>
      <c r="AH154" s="78"/>
      <c r="AI154" s="78"/>
    </row>
    <row r="155" spans="1:35" s="77" customFormat="1" ht="30.75" customHeight="1">
      <c r="A155" s="33"/>
      <c r="B155" s="104" t="s">
        <v>226</v>
      </c>
      <c r="C155" s="104"/>
      <c r="D155" s="104"/>
      <c r="E155" s="104"/>
      <c r="F155" s="104"/>
      <c r="G155" s="104"/>
      <c r="H155" s="105" t="s">
        <v>227</v>
      </c>
      <c r="I155" s="105"/>
      <c r="J155" s="105"/>
      <c r="K155" s="105"/>
      <c r="L155" s="105" t="s">
        <v>217</v>
      </c>
      <c r="M155" s="105"/>
      <c r="N155" s="105"/>
      <c r="O155" s="105"/>
      <c r="P155" s="104" t="s">
        <v>228</v>
      </c>
      <c r="Q155" s="104"/>
      <c r="R155" s="104"/>
      <c r="S155" s="104"/>
      <c r="T155" s="104"/>
      <c r="U155" s="104"/>
      <c r="V155" s="104"/>
      <c r="W155" s="104"/>
      <c r="X155" s="104"/>
      <c r="AC155" s="78"/>
      <c r="AD155" s="78"/>
      <c r="AE155" s="78"/>
      <c r="AF155" s="78"/>
      <c r="AG155" s="78"/>
      <c r="AH155" s="78"/>
      <c r="AI155" s="78"/>
    </row>
    <row r="156" spans="1:35" s="77" customFormat="1" ht="30.75" customHeight="1">
      <c r="A156" s="33"/>
      <c r="B156" s="104" t="s">
        <v>229</v>
      </c>
      <c r="C156" s="104"/>
      <c r="D156" s="104"/>
      <c r="E156" s="104"/>
      <c r="F156" s="104"/>
      <c r="G156" s="104"/>
      <c r="H156" s="105" t="s">
        <v>230</v>
      </c>
      <c r="I156" s="105"/>
      <c r="J156" s="105"/>
      <c r="K156" s="105"/>
      <c r="L156" s="105" t="s">
        <v>224</v>
      </c>
      <c r="M156" s="105"/>
      <c r="N156" s="105"/>
      <c r="O156" s="105"/>
      <c r="P156" s="104" t="s">
        <v>231</v>
      </c>
      <c r="Q156" s="104"/>
      <c r="R156" s="104"/>
      <c r="S156" s="104"/>
      <c r="T156" s="104"/>
      <c r="U156" s="104"/>
      <c r="V156" s="104"/>
      <c r="W156" s="104"/>
      <c r="X156" s="104"/>
      <c r="AC156" s="78"/>
      <c r="AD156" s="78"/>
      <c r="AE156" s="78"/>
      <c r="AF156" s="78"/>
      <c r="AG156" s="78"/>
      <c r="AH156" s="78"/>
      <c r="AI156" s="78"/>
    </row>
    <row r="157" spans="1:35" s="77" customFormat="1" ht="30.75" customHeight="1">
      <c r="A157" s="33"/>
      <c r="B157" s="104" t="s">
        <v>232</v>
      </c>
      <c r="C157" s="104"/>
      <c r="D157" s="104"/>
      <c r="E157" s="104"/>
      <c r="F157" s="104"/>
      <c r="G157" s="104"/>
      <c r="H157" s="105" t="s">
        <v>233</v>
      </c>
      <c r="I157" s="105"/>
      <c r="J157" s="105"/>
      <c r="K157" s="105"/>
      <c r="L157" s="105" t="s">
        <v>224</v>
      </c>
      <c r="M157" s="105"/>
      <c r="N157" s="105"/>
      <c r="O157" s="105"/>
      <c r="P157" s="104" t="s">
        <v>234</v>
      </c>
      <c r="Q157" s="104"/>
      <c r="R157" s="104"/>
      <c r="S157" s="104"/>
      <c r="T157" s="104"/>
      <c r="U157" s="104"/>
      <c r="V157" s="104"/>
      <c r="W157" s="104"/>
      <c r="X157" s="104"/>
      <c r="AC157" s="78"/>
      <c r="AD157" s="78"/>
      <c r="AE157" s="78"/>
      <c r="AF157" s="78"/>
      <c r="AG157" s="78"/>
      <c r="AH157" s="78"/>
      <c r="AI157" s="78"/>
    </row>
    <row r="158" spans="1:35" s="77" customFormat="1" ht="30.75" customHeight="1">
      <c r="A158" s="33"/>
      <c r="B158" s="80"/>
      <c r="C158" s="80"/>
      <c r="D158" s="80"/>
      <c r="E158" s="80"/>
      <c r="F158" s="80"/>
      <c r="G158" s="80"/>
      <c r="H158" s="81"/>
      <c r="I158" s="81"/>
      <c r="J158" s="81"/>
      <c r="K158" s="81"/>
      <c r="L158" s="81"/>
      <c r="M158" s="81"/>
      <c r="N158" s="81"/>
      <c r="O158" s="81"/>
      <c r="P158" s="80"/>
      <c r="Q158" s="80"/>
      <c r="R158" s="80"/>
      <c r="S158" s="80"/>
      <c r="T158" s="80"/>
      <c r="U158" s="80"/>
      <c r="V158" s="80"/>
      <c r="W158" s="80"/>
      <c r="X158" s="80"/>
      <c r="AC158" s="78"/>
      <c r="AD158" s="78"/>
      <c r="AE158" s="78"/>
      <c r="AF158" s="78"/>
      <c r="AG158" s="78"/>
      <c r="AH158" s="78"/>
      <c r="AI158" s="78"/>
    </row>
    <row r="159" spans="1:35" ht="28.5" customHeight="1">
      <c r="B159" s="95" t="s">
        <v>235</v>
      </c>
      <c r="C159" s="96"/>
      <c r="D159" s="96"/>
      <c r="E159" s="96"/>
      <c r="F159" t="s">
        <v>236</v>
      </c>
      <c r="M159" s="97" t="s">
        <v>3</v>
      </c>
      <c r="N159" s="98"/>
      <c r="O159" s="4" t="s">
        <v>4</v>
      </c>
      <c r="P159" s="17"/>
      <c r="Q159" s="82"/>
      <c r="R159" s="82"/>
      <c r="S159" s="82"/>
      <c r="T159" s="82"/>
      <c r="U159" s="82"/>
      <c r="V159" s="82"/>
      <c r="Z159" s="73"/>
      <c r="AA159" s="73"/>
      <c r="AB159" s="73"/>
      <c r="AC159" s="73"/>
      <c r="AD159" s="73"/>
      <c r="AE159" s="73"/>
      <c r="AF159" s="73"/>
    </row>
    <row r="160" spans="1:35" ht="22.5" customHeight="1">
      <c r="B160" s="99" t="s">
        <v>147</v>
      </c>
      <c r="C160" s="99"/>
      <c r="D160" s="99"/>
      <c r="E160" s="99"/>
      <c r="F160" s="99"/>
      <c r="G160" s="99"/>
      <c r="H160" s="100" t="s">
        <v>237</v>
      </c>
      <c r="I160" s="101"/>
      <c r="J160" s="101"/>
      <c r="K160" s="101"/>
      <c r="L160" s="101"/>
      <c r="M160" s="101"/>
      <c r="N160" s="101"/>
      <c r="O160" s="102" t="s">
        <v>59</v>
      </c>
      <c r="P160" s="102"/>
      <c r="Q160" s="102"/>
      <c r="R160" s="102"/>
      <c r="S160" s="102"/>
      <c r="T160" s="102"/>
      <c r="U160" s="101" t="s">
        <v>196</v>
      </c>
      <c r="V160" s="101"/>
      <c r="W160" s="101"/>
      <c r="X160" s="103"/>
      <c r="Z160" s="73"/>
      <c r="AA160" s="73"/>
      <c r="AB160" s="73"/>
      <c r="AC160" s="73"/>
      <c r="AD160" s="73"/>
      <c r="AE160" s="73"/>
      <c r="AF160" s="73"/>
    </row>
    <row r="161" spans="2:32" ht="32.25" customHeight="1">
      <c r="B161" s="85" t="s">
        <v>238</v>
      </c>
      <c r="C161" s="85"/>
      <c r="D161" s="85"/>
      <c r="E161" s="85"/>
      <c r="F161" s="85"/>
      <c r="G161" s="85"/>
      <c r="H161" s="88" t="s">
        <v>239</v>
      </c>
      <c r="I161" s="88"/>
      <c r="J161" s="88"/>
      <c r="K161" s="88"/>
      <c r="L161" s="88"/>
      <c r="M161" s="88"/>
      <c r="N161" s="88"/>
      <c r="O161" s="85" t="s">
        <v>240</v>
      </c>
      <c r="P161" s="85"/>
      <c r="Q161" s="85"/>
      <c r="R161" s="85"/>
      <c r="S161" s="85"/>
      <c r="T161" s="85"/>
      <c r="U161" s="91" t="s">
        <v>241</v>
      </c>
      <c r="V161" s="91"/>
      <c r="W161" s="91"/>
      <c r="X161" s="91"/>
      <c r="Z161" s="73"/>
      <c r="AA161" s="73"/>
      <c r="AB161" s="73"/>
      <c r="AC161" s="73"/>
      <c r="AD161" s="73"/>
      <c r="AE161" s="73"/>
      <c r="AF161" s="73"/>
    </row>
    <row r="162" spans="2:32" ht="28.5" customHeight="1">
      <c r="B162" s="85" t="s">
        <v>242</v>
      </c>
      <c r="C162" s="85"/>
      <c r="D162" s="85"/>
      <c r="E162" s="85"/>
      <c r="F162" s="85"/>
      <c r="G162" s="85"/>
      <c r="H162" s="88" t="s">
        <v>243</v>
      </c>
      <c r="I162" s="88"/>
      <c r="J162" s="88"/>
      <c r="K162" s="88"/>
      <c r="L162" s="88"/>
      <c r="M162" s="88"/>
      <c r="N162" s="88"/>
      <c r="O162" s="88" t="s">
        <v>244</v>
      </c>
      <c r="P162" s="85"/>
      <c r="Q162" s="85"/>
      <c r="R162" s="85"/>
      <c r="S162" s="85"/>
      <c r="T162" s="85"/>
      <c r="U162" s="91" t="s">
        <v>245</v>
      </c>
      <c r="V162" s="91"/>
      <c r="W162" s="91"/>
      <c r="X162" s="91"/>
      <c r="Z162" s="73"/>
      <c r="AA162" s="73"/>
      <c r="AB162" s="73"/>
      <c r="AC162" s="73"/>
      <c r="AD162" s="73"/>
      <c r="AE162" s="73"/>
      <c r="AF162" s="73"/>
    </row>
    <row r="163" spans="2:32" ht="22.5" customHeight="1">
      <c r="B163" s="85" t="s">
        <v>246</v>
      </c>
      <c r="C163" s="85"/>
      <c r="D163" s="85"/>
      <c r="E163" s="85"/>
      <c r="F163" s="85"/>
      <c r="G163" s="85"/>
      <c r="H163" s="88" t="s">
        <v>247</v>
      </c>
      <c r="I163" s="88"/>
      <c r="J163" s="88"/>
      <c r="K163" s="88"/>
      <c r="L163" s="88"/>
      <c r="M163" s="88"/>
      <c r="N163" s="88"/>
      <c r="O163" s="85" t="s">
        <v>248</v>
      </c>
      <c r="P163" s="85"/>
      <c r="Q163" s="85"/>
      <c r="R163" s="85"/>
      <c r="S163" s="85"/>
      <c r="T163" s="85"/>
      <c r="U163" s="91" t="s">
        <v>249</v>
      </c>
      <c r="V163" s="91"/>
      <c r="W163" s="91"/>
      <c r="X163" s="91"/>
      <c r="Z163" s="73"/>
      <c r="AA163" s="73"/>
      <c r="AB163" s="73"/>
      <c r="AC163" s="73"/>
      <c r="AD163" s="73"/>
      <c r="AE163" s="73"/>
      <c r="AF163" s="73"/>
    </row>
    <row r="164" spans="2:32" ht="22.5" customHeight="1">
      <c r="B164" s="85" t="s">
        <v>250</v>
      </c>
      <c r="C164" s="85"/>
      <c r="D164" s="85"/>
      <c r="E164" s="85"/>
      <c r="F164" s="85"/>
      <c r="G164" s="85"/>
      <c r="H164" s="88" t="s">
        <v>251</v>
      </c>
      <c r="I164" s="88"/>
      <c r="J164" s="88"/>
      <c r="K164" s="88"/>
      <c r="L164" s="88"/>
      <c r="M164" s="88"/>
      <c r="N164" s="88"/>
      <c r="O164" s="85" t="s">
        <v>252</v>
      </c>
      <c r="P164" s="85"/>
      <c r="Q164" s="85"/>
      <c r="R164" s="85"/>
      <c r="S164" s="85"/>
      <c r="T164" s="85"/>
      <c r="U164" s="91" t="s">
        <v>253</v>
      </c>
      <c r="V164" s="91"/>
      <c r="W164" s="91"/>
      <c r="X164" s="91"/>
      <c r="Z164" s="73"/>
      <c r="AA164" s="73"/>
      <c r="AB164" s="73"/>
      <c r="AC164" s="73"/>
      <c r="AD164" s="73"/>
      <c r="AE164" s="73"/>
      <c r="AF164" s="73"/>
    </row>
    <row r="165" spans="2:32" ht="29.25" customHeight="1">
      <c r="B165" s="85" t="s">
        <v>254</v>
      </c>
      <c r="C165" s="85"/>
      <c r="D165" s="85"/>
      <c r="E165" s="85"/>
      <c r="F165" s="85"/>
      <c r="G165" s="85"/>
      <c r="H165" s="88" t="s">
        <v>255</v>
      </c>
      <c r="I165" s="88"/>
      <c r="J165" s="88"/>
      <c r="K165" s="88"/>
      <c r="L165" s="88"/>
      <c r="M165" s="88"/>
      <c r="N165" s="88"/>
      <c r="O165" s="88" t="s">
        <v>256</v>
      </c>
      <c r="P165" s="85"/>
      <c r="Q165" s="85"/>
      <c r="R165" s="85"/>
      <c r="S165" s="85"/>
      <c r="T165" s="85"/>
      <c r="U165" s="91" t="s">
        <v>257</v>
      </c>
      <c r="V165" s="91"/>
      <c r="W165" s="91"/>
      <c r="X165" s="91"/>
      <c r="Z165" s="73"/>
      <c r="AA165" s="73"/>
      <c r="AB165" s="73"/>
      <c r="AC165" s="73"/>
      <c r="AD165" s="73"/>
      <c r="AE165" s="73"/>
      <c r="AF165" s="73"/>
    </row>
    <row r="166" spans="2:32" ht="30.75" customHeight="1">
      <c r="B166" s="85" t="s">
        <v>258</v>
      </c>
      <c r="C166" s="85"/>
      <c r="D166" s="85"/>
      <c r="E166" s="85"/>
      <c r="F166" s="85"/>
      <c r="G166" s="85"/>
      <c r="H166" s="88" t="s">
        <v>259</v>
      </c>
      <c r="I166" s="88"/>
      <c r="J166" s="88"/>
      <c r="K166" s="88"/>
      <c r="L166" s="88"/>
      <c r="M166" s="88"/>
      <c r="N166" s="88"/>
      <c r="O166" s="88" t="s">
        <v>244</v>
      </c>
      <c r="P166" s="85"/>
      <c r="Q166" s="85"/>
      <c r="R166" s="85"/>
      <c r="S166" s="85"/>
      <c r="T166" s="85"/>
      <c r="U166" s="91" t="s">
        <v>260</v>
      </c>
      <c r="V166" s="91"/>
      <c r="W166" s="91"/>
      <c r="X166" s="91"/>
      <c r="Z166" s="73"/>
      <c r="AA166" s="73"/>
      <c r="AB166" s="73"/>
      <c r="AC166" s="73"/>
      <c r="AD166" s="73"/>
      <c r="AE166" s="73"/>
      <c r="AF166" s="73"/>
    </row>
    <row r="167" spans="2:32" ht="31.5" customHeight="1">
      <c r="B167" s="85" t="s">
        <v>261</v>
      </c>
      <c r="C167" s="85"/>
      <c r="D167" s="85"/>
      <c r="E167" s="85"/>
      <c r="F167" s="85"/>
      <c r="G167" s="85"/>
      <c r="H167" s="93" t="s">
        <v>262</v>
      </c>
      <c r="I167" s="94"/>
      <c r="J167" s="94"/>
      <c r="K167" s="94"/>
      <c r="L167" s="94"/>
      <c r="M167" s="94"/>
      <c r="N167" s="94"/>
      <c r="O167" s="88" t="s">
        <v>263</v>
      </c>
      <c r="P167" s="85"/>
      <c r="Q167" s="85"/>
      <c r="R167" s="85"/>
      <c r="S167" s="85"/>
      <c r="T167" s="85"/>
      <c r="U167" s="91" t="s">
        <v>264</v>
      </c>
      <c r="V167" s="91"/>
      <c r="W167" s="91"/>
      <c r="X167" s="91"/>
      <c r="Z167" s="73"/>
      <c r="AA167" s="73"/>
      <c r="AB167" s="73"/>
      <c r="AC167" s="73"/>
      <c r="AD167" s="73"/>
      <c r="AE167" s="73"/>
      <c r="AF167" s="73"/>
    </row>
    <row r="168" spans="2:32" ht="41.5" customHeight="1">
      <c r="B168" s="85" t="s">
        <v>265</v>
      </c>
      <c r="C168" s="85"/>
      <c r="D168" s="85"/>
      <c r="E168" s="85"/>
      <c r="F168" s="85"/>
      <c r="G168" s="85"/>
      <c r="H168" s="88" t="s">
        <v>266</v>
      </c>
      <c r="I168" s="88"/>
      <c r="J168" s="88"/>
      <c r="K168" s="88"/>
      <c r="L168" s="88"/>
      <c r="M168" s="88"/>
      <c r="N168" s="88"/>
      <c r="O168" s="85" t="s">
        <v>267</v>
      </c>
      <c r="P168" s="85"/>
      <c r="Q168" s="85"/>
      <c r="R168" s="85"/>
      <c r="S168" s="85"/>
      <c r="T168" s="85"/>
      <c r="U168" s="91" t="s">
        <v>268</v>
      </c>
      <c r="V168" s="91"/>
      <c r="W168" s="91"/>
      <c r="X168" s="91"/>
      <c r="Z168" s="73"/>
      <c r="AA168" s="73"/>
      <c r="AB168" s="73"/>
      <c r="AC168" s="73"/>
      <c r="AD168" s="73"/>
      <c r="AE168" s="73"/>
      <c r="AF168" s="73"/>
    </row>
    <row r="169" spans="2:32" ht="7.5" customHeight="1">
      <c r="B169" s="84"/>
      <c r="C169" s="85"/>
      <c r="D169" s="85"/>
      <c r="E169" s="85"/>
      <c r="F169" s="85"/>
      <c r="G169" s="86"/>
      <c r="H169" s="87"/>
      <c r="I169" s="88"/>
      <c r="J169" s="88"/>
      <c r="K169" s="88"/>
      <c r="L169" s="88"/>
      <c r="M169" s="88"/>
      <c r="N169" s="89"/>
      <c r="O169" s="84"/>
      <c r="P169" s="85"/>
      <c r="Q169" s="85"/>
      <c r="R169" s="85"/>
      <c r="S169" s="85"/>
      <c r="T169" s="86"/>
      <c r="U169" s="90"/>
      <c r="V169" s="91"/>
      <c r="W169" s="91"/>
      <c r="X169" s="92"/>
      <c r="Z169" s="73"/>
      <c r="AA169" s="73"/>
      <c r="AB169" s="73"/>
      <c r="AC169" s="73"/>
      <c r="AD169" s="73"/>
      <c r="AE169" s="73"/>
      <c r="AF169" s="73"/>
    </row>
    <row r="170" spans="2:32" ht="22.5" customHeight="1"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Z170" s="73"/>
      <c r="AA170" s="73"/>
      <c r="AB170" s="73"/>
      <c r="AC170" s="73"/>
      <c r="AD170" s="73"/>
      <c r="AE170" s="73"/>
      <c r="AF170" s="73"/>
    </row>
    <row r="173" spans="2:32" ht="23.25" customHeight="1"/>
    <row r="174" spans="2:32" ht="23.25" customHeight="1"/>
    <row r="175" spans="2:32" ht="23.25" customHeight="1"/>
    <row r="176" spans="2:32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</sheetData>
  <mergeCells count="459">
    <mergeCell ref="C1:Y1"/>
    <mergeCell ref="Z1:AE4"/>
    <mergeCell ref="B3:E3"/>
    <mergeCell ref="F3:G3"/>
    <mergeCell ref="B4:C4"/>
    <mergeCell ref="D4:I4"/>
    <mergeCell ref="J4:K4"/>
    <mergeCell ref="L4:Q4"/>
    <mergeCell ref="R4:S4"/>
    <mergeCell ref="T4:Y4"/>
    <mergeCell ref="J7:K7"/>
    <mergeCell ref="L7:Q7"/>
    <mergeCell ref="R7:S8"/>
    <mergeCell ref="T7:Y7"/>
    <mergeCell ref="B8:C8"/>
    <mergeCell ref="D8:I8"/>
    <mergeCell ref="J8:K8"/>
    <mergeCell ref="L8:Q8"/>
    <mergeCell ref="T8:Y8"/>
    <mergeCell ref="B5:C7"/>
    <mergeCell ref="D5:I5"/>
    <mergeCell ref="J5:K6"/>
    <mergeCell ref="L5:Q5"/>
    <mergeCell ref="R5:S6"/>
    <mergeCell ref="T5:Y5"/>
    <mergeCell ref="D6:I6"/>
    <mergeCell ref="L6:Q6"/>
    <mergeCell ref="T6:Y6"/>
    <mergeCell ref="D7:I7"/>
    <mergeCell ref="J30:K30"/>
    <mergeCell ref="L30:M30"/>
    <mergeCell ref="B31:C31"/>
    <mergeCell ref="D31:E31"/>
    <mergeCell ref="F31:G31"/>
    <mergeCell ref="H31:I31"/>
    <mergeCell ref="J31:K31"/>
    <mergeCell ref="L31:M31"/>
    <mergeCell ref="B27:F27"/>
    <mergeCell ref="B29:G29"/>
    <mergeCell ref="H29:I29"/>
    <mergeCell ref="B30:C30"/>
    <mergeCell ref="D30:E30"/>
    <mergeCell ref="F30:G30"/>
    <mergeCell ref="H30:I30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B49:F49"/>
    <mergeCell ref="B51:D51"/>
    <mergeCell ref="B52:C52"/>
    <mergeCell ref="D52:I52"/>
    <mergeCell ref="J52:K52"/>
    <mergeCell ref="L52:Q52"/>
    <mergeCell ref="N41:O41"/>
    <mergeCell ref="P41:Q41"/>
    <mergeCell ref="R41:S41"/>
    <mergeCell ref="R52:S52"/>
    <mergeCell ref="T52:X52"/>
    <mergeCell ref="B54:E54"/>
    <mergeCell ref="F54:G54"/>
    <mergeCell ref="C55:D55"/>
    <mergeCell ref="E55:F55"/>
    <mergeCell ref="G55:H55"/>
    <mergeCell ref="I55:J55"/>
    <mergeCell ref="K55:L55"/>
    <mergeCell ref="M55:N55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P64:Q64"/>
    <mergeCell ref="B66:F66"/>
    <mergeCell ref="B68:E68"/>
    <mergeCell ref="F68:L68"/>
    <mergeCell ref="M68:N68"/>
    <mergeCell ref="B62:G62"/>
    <mergeCell ref="H62:I62"/>
    <mergeCell ref="B63:E63"/>
    <mergeCell ref="F63:L63"/>
    <mergeCell ref="M63:O63"/>
    <mergeCell ref="P63:Q63"/>
    <mergeCell ref="B69:F69"/>
    <mergeCell ref="G69:L69"/>
    <mergeCell ref="M69:N69"/>
    <mergeCell ref="B70:F70"/>
    <mergeCell ref="G70:L70"/>
    <mergeCell ref="M70:N70"/>
    <mergeCell ref="B64:E64"/>
    <mergeCell ref="F64:L64"/>
    <mergeCell ref="M64:O64"/>
    <mergeCell ref="B73:F73"/>
    <mergeCell ref="G73:L73"/>
    <mergeCell ref="M73:N73"/>
    <mergeCell ref="B74:F74"/>
    <mergeCell ref="G74:L74"/>
    <mergeCell ref="M74:N74"/>
    <mergeCell ref="B71:F71"/>
    <mergeCell ref="G71:L71"/>
    <mergeCell ref="M71:N71"/>
    <mergeCell ref="B72:F72"/>
    <mergeCell ref="G72:L72"/>
    <mergeCell ref="M72:N72"/>
    <mergeCell ref="B77:F77"/>
    <mergeCell ref="G77:L77"/>
    <mergeCell ref="M77:N77"/>
    <mergeCell ref="G78:L78"/>
    <mergeCell ref="M78:N78"/>
    <mergeCell ref="G79:L79"/>
    <mergeCell ref="M79:N79"/>
    <mergeCell ref="B75:F75"/>
    <mergeCell ref="G75:L75"/>
    <mergeCell ref="M75:N75"/>
    <mergeCell ref="B76:F76"/>
    <mergeCell ref="G76:L76"/>
    <mergeCell ref="M76:N76"/>
    <mergeCell ref="B83:I83"/>
    <mergeCell ref="J83:N83"/>
    <mergeCell ref="O83:S83"/>
    <mergeCell ref="T83:V83"/>
    <mergeCell ref="B85:I85"/>
    <mergeCell ref="J85:K85"/>
    <mergeCell ref="O85:U85"/>
    <mergeCell ref="V85:W85"/>
    <mergeCell ref="B81:G81"/>
    <mergeCell ref="H81:I81"/>
    <mergeCell ref="B82:I82"/>
    <mergeCell ref="J82:N82"/>
    <mergeCell ref="O82:S82"/>
    <mergeCell ref="T82:V82"/>
    <mergeCell ref="B89:F89"/>
    <mergeCell ref="G89:H89"/>
    <mergeCell ref="O89:U89"/>
    <mergeCell ref="V89:W89"/>
    <mergeCell ref="B90:G90"/>
    <mergeCell ref="H90:M90"/>
    <mergeCell ref="O90:S90"/>
    <mergeCell ref="T90:X90"/>
    <mergeCell ref="B86:I86"/>
    <mergeCell ref="O86:S86"/>
    <mergeCell ref="T86:X86"/>
    <mergeCell ref="B87:I87"/>
    <mergeCell ref="O87:S87"/>
    <mergeCell ref="T87:X87"/>
    <mergeCell ref="B93:G93"/>
    <mergeCell ref="H93:M93"/>
    <mergeCell ref="O93:S93"/>
    <mergeCell ref="T93:X93"/>
    <mergeCell ref="B94:G94"/>
    <mergeCell ref="H94:M94"/>
    <mergeCell ref="B91:G91"/>
    <mergeCell ref="H91:M91"/>
    <mergeCell ref="O91:S91"/>
    <mergeCell ref="T91:X91"/>
    <mergeCell ref="B92:G92"/>
    <mergeCell ref="H92:M92"/>
    <mergeCell ref="O92:S92"/>
    <mergeCell ref="T92:X92"/>
    <mergeCell ref="B97:G97"/>
    <mergeCell ref="H97:M97"/>
    <mergeCell ref="O97:S97"/>
    <mergeCell ref="T97:X97"/>
    <mergeCell ref="B98:G98"/>
    <mergeCell ref="H98:M98"/>
    <mergeCell ref="B95:G95"/>
    <mergeCell ref="H95:M95"/>
    <mergeCell ref="O95:U95"/>
    <mergeCell ref="V95:W95"/>
    <mergeCell ref="B96:G96"/>
    <mergeCell ref="H96:M96"/>
    <mergeCell ref="O96:S96"/>
    <mergeCell ref="T96:X96"/>
    <mergeCell ref="B101:G101"/>
    <mergeCell ref="H101:M101"/>
    <mergeCell ref="O101:U101"/>
    <mergeCell ref="B102:G102"/>
    <mergeCell ref="H102:M102"/>
    <mergeCell ref="O102:U102"/>
    <mergeCell ref="B99:G99"/>
    <mergeCell ref="H99:M99"/>
    <mergeCell ref="O99:R99"/>
    <mergeCell ref="S99:T99"/>
    <mergeCell ref="B100:G100"/>
    <mergeCell ref="H100:M100"/>
    <mergeCell ref="O100:U100"/>
    <mergeCell ref="B105:G105"/>
    <mergeCell ref="H105:M105"/>
    <mergeCell ref="B106:G106"/>
    <mergeCell ref="H106:M106"/>
    <mergeCell ref="B107:G107"/>
    <mergeCell ref="H107:M107"/>
    <mergeCell ref="B103:G103"/>
    <mergeCell ref="H103:M103"/>
    <mergeCell ref="O103:U103"/>
    <mergeCell ref="B104:G104"/>
    <mergeCell ref="H104:M104"/>
    <mergeCell ref="O104:U104"/>
    <mergeCell ref="S113:V115"/>
    <mergeCell ref="K114:N114"/>
    <mergeCell ref="O114:O115"/>
    <mergeCell ref="P114:P115"/>
    <mergeCell ref="Q114:Q115"/>
    <mergeCell ref="R114:R115"/>
    <mergeCell ref="K115:L115"/>
    <mergeCell ref="M115:N115"/>
    <mergeCell ref="B108:G108"/>
    <mergeCell ref="H108:M108"/>
    <mergeCell ref="B110:L110"/>
    <mergeCell ref="B112:E112"/>
    <mergeCell ref="F112:G112"/>
    <mergeCell ref="B113:B115"/>
    <mergeCell ref="C113:F115"/>
    <mergeCell ref="G113:J115"/>
    <mergeCell ref="K113:R113"/>
    <mergeCell ref="C118:F118"/>
    <mergeCell ref="G118:J118"/>
    <mergeCell ref="K118:L118"/>
    <mergeCell ref="M118:N118"/>
    <mergeCell ref="S118:V118"/>
    <mergeCell ref="B120:F120"/>
    <mergeCell ref="G120:H120"/>
    <mergeCell ref="C116:F116"/>
    <mergeCell ref="G116:J116"/>
    <mergeCell ref="K116:L116"/>
    <mergeCell ref="M116:N116"/>
    <mergeCell ref="S116:V116"/>
    <mergeCell ref="C117:F117"/>
    <mergeCell ref="G117:J117"/>
    <mergeCell ref="K117:L117"/>
    <mergeCell ref="M117:N117"/>
    <mergeCell ref="S117:V117"/>
    <mergeCell ref="B129:E129"/>
    <mergeCell ref="F129:K129"/>
    <mergeCell ref="B130:E130"/>
    <mergeCell ref="F130:K130"/>
    <mergeCell ref="B131:E131"/>
    <mergeCell ref="F131:K131"/>
    <mergeCell ref="B121:I121"/>
    <mergeCell ref="B122:I122"/>
    <mergeCell ref="B123:I123"/>
    <mergeCell ref="B124:I124"/>
    <mergeCell ref="B126:L126"/>
    <mergeCell ref="B128:E128"/>
    <mergeCell ref="F128:G128"/>
    <mergeCell ref="B136:E136"/>
    <mergeCell ref="F136:H136"/>
    <mergeCell ref="I136:L136"/>
    <mergeCell ref="M136:P136"/>
    <mergeCell ref="B137:E137"/>
    <mergeCell ref="F137:H137"/>
    <mergeCell ref="I137:L137"/>
    <mergeCell ref="M137:P137"/>
    <mergeCell ref="B132:E132"/>
    <mergeCell ref="F132:K132"/>
    <mergeCell ref="B133:E133"/>
    <mergeCell ref="F133:K133"/>
    <mergeCell ref="B135:F135"/>
    <mergeCell ref="G135:H135"/>
    <mergeCell ref="U142:X142"/>
    <mergeCell ref="B143:G143"/>
    <mergeCell ref="H143:N144"/>
    <mergeCell ref="O143:T144"/>
    <mergeCell ref="U143:X144"/>
    <mergeCell ref="B144:G144"/>
    <mergeCell ref="B139:L139"/>
    <mergeCell ref="B141:G141"/>
    <mergeCell ref="H141:I141"/>
    <mergeCell ref="B142:G142"/>
    <mergeCell ref="H142:N142"/>
    <mergeCell ref="O142:T142"/>
    <mergeCell ref="B145:G145"/>
    <mergeCell ref="H145:N146"/>
    <mergeCell ref="O145:T146"/>
    <mergeCell ref="U145:X146"/>
    <mergeCell ref="B146:G146"/>
    <mergeCell ref="B147:G147"/>
    <mergeCell ref="H147:N148"/>
    <mergeCell ref="O147:T148"/>
    <mergeCell ref="U147:X148"/>
    <mergeCell ref="B148:G148"/>
    <mergeCell ref="B152:G152"/>
    <mergeCell ref="H152:K152"/>
    <mergeCell ref="L152:O152"/>
    <mergeCell ref="P152:X152"/>
    <mergeCell ref="B153:G153"/>
    <mergeCell ref="H153:K153"/>
    <mergeCell ref="L153:O153"/>
    <mergeCell ref="P153:X153"/>
    <mergeCell ref="B150:G150"/>
    <mergeCell ref="H150:I150"/>
    <mergeCell ref="B151:G151"/>
    <mergeCell ref="H151:K151"/>
    <mergeCell ref="L151:O151"/>
    <mergeCell ref="P151:X151"/>
    <mergeCell ref="B156:G156"/>
    <mergeCell ref="H156:K156"/>
    <mergeCell ref="L156:O156"/>
    <mergeCell ref="P156:X156"/>
    <mergeCell ref="B157:G157"/>
    <mergeCell ref="H157:K157"/>
    <mergeCell ref="L157:O157"/>
    <mergeCell ref="P157:X157"/>
    <mergeCell ref="B154:G154"/>
    <mergeCell ref="H154:K154"/>
    <mergeCell ref="L154:O154"/>
    <mergeCell ref="P154:X154"/>
    <mergeCell ref="B155:G155"/>
    <mergeCell ref="H155:K155"/>
    <mergeCell ref="L155:O155"/>
    <mergeCell ref="P155:X155"/>
    <mergeCell ref="B161:G161"/>
    <mergeCell ref="H161:N161"/>
    <mergeCell ref="O161:T161"/>
    <mergeCell ref="U161:X161"/>
    <mergeCell ref="B162:G162"/>
    <mergeCell ref="H162:N162"/>
    <mergeCell ref="O162:T162"/>
    <mergeCell ref="U162:X162"/>
    <mergeCell ref="B159:E159"/>
    <mergeCell ref="M159:N159"/>
    <mergeCell ref="B160:G160"/>
    <mergeCell ref="H160:N160"/>
    <mergeCell ref="O160:T160"/>
    <mergeCell ref="U160:X160"/>
    <mergeCell ref="B165:G165"/>
    <mergeCell ref="H165:N165"/>
    <mergeCell ref="O165:T165"/>
    <mergeCell ref="U165:X165"/>
    <mergeCell ref="B166:G166"/>
    <mergeCell ref="H166:N166"/>
    <mergeCell ref="O166:T166"/>
    <mergeCell ref="U166:X166"/>
    <mergeCell ref="B163:G163"/>
    <mergeCell ref="H163:N163"/>
    <mergeCell ref="O163:T163"/>
    <mergeCell ref="U163:X163"/>
    <mergeCell ref="B164:G164"/>
    <mergeCell ref="H164:N164"/>
    <mergeCell ref="O164:T164"/>
    <mergeCell ref="U164:X164"/>
    <mergeCell ref="B169:G169"/>
    <mergeCell ref="H169:N169"/>
    <mergeCell ref="O169:T169"/>
    <mergeCell ref="U169:X169"/>
    <mergeCell ref="B167:G167"/>
    <mergeCell ref="H167:N167"/>
    <mergeCell ref="O167:T167"/>
    <mergeCell ref="U167:X167"/>
    <mergeCell ref="B168:G168"/>
    <mergeCell ref="H168:N168"/>
    <mergeCell ref="O168:T168"/>
    <mergeCell ref="U168:X168"/>
  </mergeCells>
  <phoneticPr fontId="4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rowBreaks count="5" manualBreakCount="5">
    <brk id="26" max="24" man="1"/>
    <brk id="48" max="24" man="1"/>
    <brk id="80" max="24" man="1"/>
    <brk id="109" max="24" man="1"/>
    <brk id="138" max="2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3城北</vt:lpstr>
      <vt:lpstr>'3城北'!Print_Area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2026-03-24T00:21:21Z</dcterms:created>
  <dcterms:modified xsi:type="dcterms:W3CDTF">2026-03-30T07:33:31Z</dcterms:modified>
</cp:coreProperties>
</file>