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8大道" sheetId="1"/>
  </sheets>
  <externalReferences>
    <externalReference r:id="rId2"/>
  </externalReferences>
  <definedNames>
    <definedName localSheetId="0" name="_xlnm.Print_Area">'8大道'!$A$1:$X$159</definedName>
    <definedName hidden="1" localSheetId="0" name="Z_818BF9DD_E155_4641_96DB_F10DCC046B31_.wvu.PrintArea">'8大道'!$A$1:$X$159</definedName>
    <definedName hidden="1" localSheetId="0" name="Z_E2552800_251D_41CA_A2CE_2AC49632D583_.wvu.PrintArea">'8大道'!$A$1:$X$159</definedName>
    <definedName hidden="1" localSheetId="0" name="Z_F7D6EA6B_8517_4614_A7B9_67C92B6F66B2_.wvu.PrintArea">'8大道'!$A$1:$X$159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6" i="1" s="1"/>
  <c r="Q63" i="1"/>
  <c r="Q62" i="1"/>
  <c r="Q61" i="1"/>
  <c r="Q60" i="1"/>
  <c r="Q59" i="1"/>
  <c r="T44" i="1"/>
  <c r="V42" i="1" s="1"/>
  <c r="P44" i="1"/>
  <c r="R42" i="1" s="1"/>
  <c r="L44" i="1"/>
  <c r="N42" i="1" s="1"/>
  <c r="H44" i="1"/>
  <c r="J42" i="1" s="1"/>
  <c r="D44" i="1"/>
  <c r="F43" i="1" s="1"/>
  <c r="R43" i="1"/>
  <c r="N43" i="1"/>
  <c r="J43" i="1"/>
  <c r="F42" i="1"/>
  <c r="V41" i="1"/>
  <c r="F41" i="1"/>
  <c r="L36" i="1"/>
  <c r="J36" i="1"/>
  <c r="H36" i="1"/>
  <c r="F36" i="1"/>
  <c r="D36" i="1"/>
  <c r="J41" i="1" l="1"/>
  <c r="N41" i="1"/>
  <c r="V43" i="1"/>
  <c r="R41" i="1"/>
</calcChain>
</file>

<file path=xl/sharedStrings.xml><?xml version="1.0" encoding="utf-8"?>
<sst xmlns="http://schemas.openxmlformats.org/spreadsheetml/2006/main" count="336" uniqueCount="219">
  <si>
    <t>№</t>
    <phoneticPr fontId="3"/>
  </si>
  <si>
    <t>大道小学校区</t>
    <rPh sb="0" eb="2">
      <t>ダイドウ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</si>
  <si>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</si>
  <si>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</si>
  <si>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</si>
  <si>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</si>
  <si>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</si>
  <si>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</si>
  <si>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</si>
  <si>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357～420番地</t>
    <rPh sb="7" eb="9">
      <t>バンチ</t>
    </rPh>
    <phoneticPr fontId="3"/>
  </si>
  <si>
    <t>壺屋</t>
    <rPh sb="0" eb="2">
      <t>ツボヤ</t>
    </rPh>
    <phoneticPr fontId="3"/>
  </si>
  <si>
    <t>2丁目5～15番</t>
    <rPh sb="1" eb="3">
      <t>チョウメ</t>
    </rPh>
    <rPh sb="7" eb="8">
      <t>バン</t>
    </rPh>
    <phoneticPr fontId="3"/>
  </si>
  <si>
    <t>松川</t>
    <rPh sb="0" eb="2">
      <t>マツガワ</t>
    </rPh>
    <phoneticPr fontId="3"/>
  </si>
  <si>
    <t>2丁目4番</t>
    <rPh sb="1" eb="3">
      <t>チョウメ</t>
    </rPh>
    <rPh sb="4" eb="5">
      <t>バン</t>
    </rPh>
    <phoneticPr fontId="3"/>
  </si>
  <si>
    <t>字大道</t>
    <rPh sb="0" eb="1">
      <t>アザ</t>
    </rPh>
    <rPh sb="1" eb="3">
      <t>ダイドウ</t>
    </rPh>
    <phoneticPr fontId="3"/>
  </si>
  <si>
    <t>1～60、68～173、200～203、212～225番地</t>
    <rPh sb="27" eb="29">
      <t>バンチ</t>
    </rPh>
    <phoneticPr fontId="3"/>
  </si>
  <si>
    <t>字松川</t>
    <rPh sb="0" eb="1">
      <t>アザ</t>
    </rPh>
    <rPh sb="1" eb="3">
      <t>マツガワ</t>
    </rPh>
    <phoneticPr fontId="3"/>
  </si>
  <si>
    <t>265～266、274～279、310、
325番地</t>
    <rPh sb="24" eb="26">
      <t>バンチ</t>
    </rPh>
    <phoneticPr fontId="3"/>
  </si>
  <si>
    <t>三原</t>
    <rPh sb="0" eb="2">
      <t>ミハラ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</si>
  <si>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</si>
  <si>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</si>
  <si>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</si>
  <si>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</si>
  <si>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</si>
  <si>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</si>
  <si>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</si>
  <si>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</si>
  <si>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</si>
  <si>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</si>
  <si>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</si>
  <si>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</si>
  <si>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</si>
  <si>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</si>
  <si>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</si>
  <si>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</si>
  <si>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</si>
  <si>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</si>
  <si>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</si>
  <si>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</si>
  <si>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大道小学校</t>
    <rPh sb="0" eb="2">
      <t>ダイドウ</t>
    </rPh>
    <rPh sb="2" eb="5">
      <t>ショウガッコウ</t>
    </rPh>
    <phoneticPr fontId="3"/>
  </si>
  <si>
    <t>所在地</t>
  </si>
  <si>
    <t>大道１４６－１</t>
    <rPh sb="0" eb="2">
      <t>ダイドウ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</si>
  <si>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</si>
  <si>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</si>
  <si>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</si>
  <si>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</si>
  <si>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</si>
  <si>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</si>
  <si>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</si>
  <si>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</si>
  <si>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</si>
  <si>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</si>
  <si>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</si>
  <si>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</si>
  <si>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</si>
  <si>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</si>
  <si>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大道小学校</t>
    <rPh sb="0" eb="5">
      <t>ダイドウショウガッコウ</t>
    </rPh>
    <phoneticPr fontId="3"/>
  </si>
  <si>
    <t>字大道146-1</t>
    <rPh sb="0" eb="1">
      <t>アザ</t>
    </rPh>
    <rPh sb="1" eb="3">
      <t>ダイドウ</t>
    </rPh>
    <phoneticPr fontId="3"/>
  </si>
  <si>
    <t>あり</t>
    <phoneticPr fontId="3"/>
  </si>
  <si>
    <t xml:space="preserve"> 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</si>
  <si>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</si>
  <si>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</si>
  <si>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</si>
  <si>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</si>
  <si>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</si>
  <si>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</si>
  <si>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大道区自治会</t>
    <rPh sb="0" eb="1">
      <t>ダイ</t>
    </rPh>
    <rPh sb="1" eb="2">
      <t>ドウ</t>
    </rPh>
    <rPh sb="2" eb="3">
      <t>ク</t>
    </rPh>
    <rPh sb="3" eb="6">
      <t>ジチカイ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</si>
  <si>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</si>
  <si>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</si>
  <si>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</si>
  <si>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</si>
  <si>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</si>
  <si>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</si>
  <si>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</si>
  <si>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</si>
  <si>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</si>
  <si>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</si>
  <si>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</si>
  <si>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那覇市中心商店街通り会
</t>
    </r>
    <r>
      <rPr>
        <sz val="8"/>
        <color theme="1"/>
        <rFont val="ＭＳ Ｐ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</si>
  <si>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現在</t>
  </si>
  <si>
    <t>真和志中学校青少年健全育成協議会</t>
    <rPh sb="0" eb="6">
      <t>マワシチュウガッコウ</t>
    </rPh>
    <rPh sb="6" eb="16">
      <t>セイショウネンケンゼンイクセイキョウギカイ</t>
    </rPh>
    <phoneticPr fontId="3"/>
  </si>
  <si>
    <t>組織名</t>
    <rPh sb="0" eb="3">
      <t>ソシキメイ</t>
    </rPh>
    <phoneticPr fontId="13"/>
  </si>
  <si>
    <t>神原中学校青少年健全育成協議会</t>
    <rPh sb="0" eb="2">
      <t>カミハラ</t>
    </rPh>
    <rPh sb="2" eb="5">
      <t>チュウガッコウ</t>
    </rPh>
    <rPh sb="5" eb="15">
      <t>セイショウネンケンゼンイクセイキョウギカイ</t>
    </rPh>
    <phoneticPr fontId="3"/>
  </si>
  <si>
    <t>栄町市場組合</t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</si>
  <si>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</si>
  <si>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</si>
  <si>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</si>
  <si>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</si>
  <si>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</si>
  <si>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phoneticPr fontId="3"/>
  </si>
  <si>
    <t>株式会社 丸島建設コンサルタント</t>
    <rPh sb="0" eb="4">
      <t>カブシキガイシャ</t>
    </rPh>
    <rPh sb="5" eb="9">
      <t>マルシマケンセツ</t>
    </rPh>
    <phoneticPr fontId="3"/>
  </si>
  <si>
    <t>株式会社 沖縄用地測量設計</t>
    <rPh sb="0" eb="4">
      <t>カブシキガイシャ</t>
    </rPh>
    <rPh sb="5" eb="7">
      <t>オキナワ</t>
    </rPh>
    <rPh sb="7" eb="13">
      <t>ヨウチソクリョウセッケイ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</si>
  <si>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</si>
  <si>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有限会社 サン冷熱</t>
    <phoneticPr fontId="3"/>
  </si>
  <si>
    <t>安里大道線</t>
    <rPh sb="0" eb="2">
      <t>アサト</t>
    </rPh>
    <rPh sb="2" eb="4">
      <t>ダイドウ</t>
    </rPh>
    <rPh sb="4" eb="5">
      <t>セン</t>
    </rPh>
    <phoneticPr fontId="3"/>
  </si>
  <si>
    <t>繁多川自治会「花通り会」</t>
    <phoneticPr fontId="3"/>
  </si>
  <si>
    <t>大道森愛護会</t>
    <rPh sb="0" eb="3">
      <t>ダイドウモリ</t>
    </rPh>
    <rPh sb="3" eb="6">
      <t>アイゴカイ</t>
    </rPh>
    <phoneticPr fontId="3"/>
  </si>
  <si>
    <t>大道森公園</t>
    <rPh sb="0" eb="3">
      <t>ダイドウモリ</t>
    </rPh>
    <rPh sb="3" eb="5">
      <t>コウエン</t>
    </rPh>
    <phoneticPr fontId="3"/>
  </si>
  <si>
    <t>三原区自治会</t>
    <phoneticPr fontId="3"/>
  </si>
  <si>
    <t>松川三原線の一部（約540ｍ）</t>
    <phoneticPr fontId="3"/>
  </si>
  <si>
    <t>チコの会</t>
    <phoneticPr fontId="3"/>
  </si>
  <si>
    <t>真和志中OB・OG会</t>
    <phoneticPr fontId="3"/>
  </si>
  <si>
    <t>安里松川線の一部(約200m)、大道小学校西側線の一部(約130m)、松川三原線の一部(約90m)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</si>
  <si>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</si>
  <si>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</si>
  <si>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</si>
  <si>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</si>
  <si>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</si>
  <si>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</si>
  <si>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</si>
  <si>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</si>
  <si>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</si>
  <si>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</si>
  <si>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</si>
  <si>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</si>
  <si>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</si>
  <si>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大道区自治会</t>
    <rPh sb="0" eb="3">
      <t>ダイドウク</t>
    </rPh>
    <rPh sb="3" eb="6">
      <t>ジチカイ</t>
    </rPh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</si>
  <si>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</si>
  <si>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</si>
  <si>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</si>
  <si>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</si>
  <si>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</si>
  <si>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</si>
  <si>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</si>
  <si>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</si>
  <si>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</si>
  <si>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</si>
  <si>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</si>
  <si>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</si>
  <si>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</si>
  <si>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</si>
  <si>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</si>
  <si>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</si>
  <si>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</si>
  <si>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</si>
  <si>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</si>
  <si>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</si>
  <si>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</si>
  <si>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</si>
  <si>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大道みらいこども園</t>
    <rPh sb="0" eb="2">
      <t>ダイドウ</t>
    </rPh>
    <rPh sb="8" eb="9">
      <t>エン</t>
    </rPh>
    <phoneticPr fontId="3"/>
  </si>
  <si>
    <t>○</t>
    <phoneticPr fontId="3"/>
  </si>
  <si>
    <t>×</t>
    <phoneticPr fontId="3"/>
  </si>
  <si>
    <t>電話：884-5769
FAX：同上</t>
    <phoneticPr fontId="3"/>
  </si>
  <si>
    <t>電話：917-3308
FAX：917-3348</t>
    <phoneticPr fontId="3"/>
  </si>
  <si>
    <t>真和志中学校</t>
    <rPh sb="0" eb="6">
      <t>マワシチュウガッコウ</t>
    </rPh>
    <phoneticPr fontId="3"/>
  </si>
  <si>
    <t>字大道158</t>
    <rPh sb="0" eb="1">
      <t>アザ</t>
    </rPh>
    <rPh sb="1" eb="3">
      <t>ダイドウ</t>
    </rPh>
    <phoneticPr fontId="3"/>
  </si>
  <si>
    <t>電話：917-3403
FAX：917-3423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</si>
  <si>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</si>
  <si>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</si>
  <si>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大道小学校自主防災会</t>
    <phoneticPr fontId="3"/>
  </si>
  <si>
    <t>女性防火クラブ栄町支部自主防災会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</si>
  <si>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</si>
  <si>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</si>
  <si>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</si>
  <si>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大道児童クラブ</t>
    <rPh sb="0" eb="2">
      <t>ダイドウ</t>
    </rPh>
    <rPh sb="2" eb="4">
      <t>ジドウ</t>
    </rPh>
    <phoneticPr fontId="3"/>
  </si>
  <si>
    <t>大道146-1　大道小学校内1F</t>
    <phoneticPr fontId="3"/>
  </si>
  <si>
    <t>FCA学童　三原校</t>
    <rPh sb="3" eb="5">
      <t>ガクドウ</t>
    </rPh>
    <rPh sb="6" eb="9">
      <t>ミハラコウ</t>
    </rPh>
    <phoneticPr fontId="3"/>
  </si>
  <si>
    <t>三原1-31-18　201・202号室</t>
    <rPh sb="0" eb="2">
      <t>ミハラ</t>
    </rPh>
    <rPh sb="17" eb="18">
      <t>ゴウ</t>
    </rPh>
    <rPh sb="18" eb="19">
      <t>シツ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</si>
  <si>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</si>
  <si>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</si>
  <si>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</si>
  <si>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</si>
  <si>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</si>
  <si>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漢字検定</t>
  </si>
  <si>
    <t>火</t>
  </si>
  <si>
    <t>17：30～18：30</t>
    <phoneticPr fontId="3"/>
  </si>
  <si>
    <t>大道小地域連携室</t>
    <rPh sb="0" eb="3">
      <t>ダイドウショウ</t>
    </rPh>
    <rPh sb="3" eb="8">
      <t>チイキレンケイシツ</t>
    </rPh>
    <phoneticPr fontId="3"/>
  </si>
  <si>
    <t>エイサー</t>
  </si>
  <si>
    <t>木</t>
    <phoneticPr fontId="3"/>
  </si>
  <si>
    <t>17：30～18：30</t>
  </si>
  <si>
    <t>三線・胡弓</t>
    <rPh sb="3" eb="4">
      <t>コ</t>
    </rPh>
    <rPh sb="4" eb="5">
      <t>ユミ</t>
    </rPh>
    <phoneticPr fontId="3"/>
  </si>
  <si>
    <t>土</t>
  </si>
  <si>
    <t>9：30～11：30</t>
    <phoneticPr fontId="3"/>
  </si>
  <si>
    <t>空手</t>
  </si>
  <si>
    <t>月2回　土日</t>
    <rPh sb="0" eb="1">
      <t>ツキ</t>
    </rPh>
    <rPh sb="2" eb="3">
      <t>カイ</t>
    </rPh>
    <rPh sb="4" eb="5">
      <t>ド</t>
    </rPh>
    <phoneticPr fontId="3"/>
  </si>
  <si>
    <t>土14：00～17：00
日13：00～17：00</t>
  </si>
  <si>
    <t>土：大道小地域連携室
日：大道小体育館</t>
    <rPh sb="5" eb="10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</si>
  <si>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</si>
  <si>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</si>
  <si>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</si>
  <si>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</si>
  <si>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</si>
  <si>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</si>
  <si>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大道、松川、三原1丁目</t>
    <phoneticPr fontId="3"/>
  </si>
  <si>
    <t>松川301-4</t>
    <phoneticPr fontId="3"/>
  </si>
  <si>
    <t>８８２－１６２２</t>
    <phoneticPr fontId="3"/>
  </si>
  <si>
    <t>松川</t>
    <phoneticPr fontId="3"/>
  </si>
  <si>
    <t>安里、壷屋</t>
    <phoneticPr fontId="3"/>
  </si>
  <si>
    <t>寄宮1-9-5　1F</t>
    <phoneticPr fontId="3"/>
  </si>
  <si>
    <t>９８７－９５１２</t>
    <phoneticPr fontId="3"/>
  </si>
  <si>
    <t>安里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</si>
  <si>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</si>
  <si>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</si>
  <si>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</si>
  <si>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</si>
  <si>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</si>
  <si>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大道会</t>
    <rPh sb="0" eb="2">
      <t>オオミチ</t>
    </rPh>
    <rPh sb="2" eb="3">
      <t>カイ</t>
    </rPh>
    <phoneticPr fontId="0"/>
  </si>
  <si>
    <t>第1･3火曜日　</t>
    <rPh sb="0" eb="1">
      <t>ダイ</t>
    </rPh>
    <rPh sb="4" eb="7">
      <t>カヨウビ</t>
    </rPh>
    <phoneticPr fontId="13"/>
  </si>
  <si>
    <t>10:00～12:00</t>
    <phoneticPr fontId="13"/>
  </si>
  <si>
    <t>大道公民館（字大道132）</t>
    <rPh sb="0" eb="2">
      <t>ダイドウ</t>
    </rPh>
    <rPh sb="2" eb="5">
      <t>コウミンカン</t>
    </rPh>
    <rPh sb="6" eb="7">
      <t>アザ</t>
    </rPh>
    <rPh sb="7" eb="9">
      <t>ダイドウ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</si>
  <si>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</si>
  <si>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</si>
  <si>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</si>
  <si>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浦崎整形外科クリニック</t>
  </si>
  <si>
    <t>整形外科, リハビリテーション科</t>
  </si>
  <si>
    <t>壺屋2-14-24</t>
  </si>
  <si>
    <t>098-854-1103</t>
  </si>
  <si>
    <t>嶺井医院</t>
  </si>
  <si>
    <t>泌尿器科, 腎臓内科</t>
  </si>
  <si>
    <t>字安里398</t>
  </si>
  <si>
    <t>098-887-7646</t>
  </si>
  <si>
    <t>メディカルプラザ大道中央病院</t>
    <rPh sb="12" eb="14">
      <t>ビョウイン</t>
    </rPh>
    <phoneticPr fontId="3"/>
  </si>
  <si>
    <t>内科, 循環器内科, 消化器内科（胃腸内科）, 糖尿病内科（代謝内科）, 脳神経外科, リハビリテーション科, 人工透析内科</t>
    <phoneticPr fontId="3"/>
  </si>
  <si>
    <t>大道123</t>
  </si>
  <si>
    <t>098-886-0007</t>
  </si>
  <si>
    <t>琉生病院</t>
  </si>
  <si>
    <t>内科,呼吸器内科,循環器内科,消化器内科（胃腸内科）,整形外科,リハビリテーション科</t>
    <phoneticPr fontId="3"/>
  </si>
  <si>
    <t>字大道56</t>
  </si>
  <si>
    <t>098-885-5131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</si>
</sst>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23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1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4" fillId="0" borderId="0" xfId="0" applyFont="1">
      <alignment vertical="center"/>
    </xf>
    <xf numFmtId="0" fontId="19" fillId="5" borderId="0" xfId="0" applyFont="1" applyFill="1" applyAlignment="1">
      <alignment horizontal="center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38" fontId="0" fillId="0" borderId="0" xfId="1" applyFont="1" applyBorder="1" applyAlignment="1">
      <alignment horizontal="center" vertical="center"/>
    </xf>
    <xf numFmtId="0" fontId="41" fillId="0" borderId="0" xfId="0" applyFont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9" fillId="0" borderId="0" xfId="0" applyFont="1">
      <alignment vertical="center"/>
    </xf>
    <xf numFmtId="0" fontId="5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52" fillId="0" borderId="37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50" fillId="0" borderId="42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37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8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44" fillId="0" borderId="7" xfId="0" applyFont="1" applyBorder="1">
      <alignment vertical="center"/>
    </xf>
    <xf numFmtId="0" fontId="44" fillId="0" borderId="9" xfId="0" applyFont="1" applyBorder="1">
      <alignment vertical="center"/>
    </xf>
    <xf numFmtId="0" fontId="44" fillId="0" borderId="8" xfId="0" applyFont="1" applyBorder="1">
      <alignment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44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43" fillId="2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47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1" fillId="2" borderId="7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77" fontId="20" fillId="2" borderId="7" xfId="2" applyNumberFormat="1" applyFont="1" applyFill="1" applyBorder="1" applyAlignment="1">
      <alignment horizontal="center" vertical="center"/>
    </xf>
    <xf numFmtId="177" fontId="20" fillId="2" borderId="9" xfId="2" applyNumberFormat="1" applyFont="1" applyFill="1" applyBorder="1" applyAlignment="1">
      <alignment horizontal="center" vertical="center"/>
    </xf>
    <xf numFmtId="177" fontId="20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177" fontId="23" fillId="0" borderId="10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/>
    </xf>
    <xf numFmtId="0" fontId="43" fillId="2" borderId="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0" fillId="0" borderId="10" xfId="2" applyNumberFormat="1" applyFont="1" applyBorder="1" applyAlignment="1">
      <alignment horizontal="center" vertical="center"/>
    </xf>
    <xf numFmtId="177" fontId="20" fillId="2" borderId="10" xfId="2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38" fontId="30" fillId="0" borderId="7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30" fillId="0" borderId="10" xfId="2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0" xfId="0" applyFont="1" applyFill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31" xfId="0" applyNumberFormat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177" fontId="31" fillId="0" borderId="22" xfId="0" applyNumberFormat="1" applyFont="1" applyBorder="1" applyAlignment="1">
      <alignment horizontal="center" vertical="center"/>
    </xf>
    <xf numFmtId="177" fontId="31" fillId="0" borderId="31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top"/>
    </xf>
    <xf numFmtId="38" fontId="19" fillId="0" borderId="18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31" fillId="0" borderId="15" xfId="0" applyNumberFormat="1" applyFont="1" applyBorder="1" applyAlignment="1">
      <alignment horizontal="center" vertical="center"/>
    </xf>
    <xf numFmtId="177" fontId="31" fillId="0" borderId="2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77" fontId="31" fillId="0" borderId="13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177" fontId="31" fillId="0" borderId="14" xfId="0" applyNumberFormat="1" applyFont="1" applyBorder="1" applyAlignment="1">
      <alignment horizontal="center" vertical="center"/>
    </xf>
    <xf numFmtId="177" fontId="31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29" fillId="0" borderId="24" xfId="1" applyFont="1" applyBorder="1" applyAlignment="1">
      <alignment horizontal="center" vertical="center" wrapText="1"/>
    </xf>
    <xf numFmtId="38" fontId="29" fillId="0" borderId="25" xfId="1" applyFont="1" applyBorder="1" applyAlignment="1">
      <alignment horizontal="center" vertical="center" wrapText="1"/>
    </xf>
    <xf numFmtId="38" fontId="29" fillId="0" borderId="26" xfId="1" applyFont="1" applyBorder="1" applyAlignment="1">
      <alignment horizontal="center" vertical="center" wrapText="1"/>
    </xf>
    <xf numFmtId="38" fontId="30" fillId="0" borderId="26" xfId="1" applyFont="1" applyBorder="1" applyAlignment="1">
      <alignment horizontal="center" vertical="center" wrapText="1"/>
    </xf>
    <xf numFmtId="38" fontId="30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5" fillId="0" borderId="7" xfId="1" applyFont="1" applyBorder="1" applyAlignment="1">
      <alignment horizontal="center" vertical="center" wrapText="1"/>
    </xf>
    <xf numFmtId="38" fontId="25" fillId="0" borderId="8" xfId="1" applyFont="1" applyBorder="1" applyAlignment="1">
      <alignment horizontal="center" vertical="center" wrapText="1"/>
    </xf>
    <xf numFmtId="38" fontId="25" fillId="0" borderId="9" xfId="1" applyFont="1" applyBorder="1" applyAlignment="1">
      <alignment horizontal="center" vertical="center" wrapText="1"/>
    </xf>
    <xf numFmtId="38" fontId="25" fillId="0" borderId="19" xfId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27" fillId="3" borderId="11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'8大道'!$B$41:$C$41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('8大道'!$D$41:$E$41,'8大道'!$H$41:$I$41,'8大道'!$L$41:$M$41,'8大道'!$P$41:$Q$41,'8大道'!$T$41:$U$41)</c:f>
              <c:numCache>
                <c:formatCode>#,##0_);[Red]\(#,##0\)</c:formatCode>
                <c:ptCount val="10"/>
                <c:pt idx="0">
                  <c:v>781</c:v>
                </c:pt>
                <c:pt idx="2">
                  <c:v>796</c:v>
                </c:pt>
                <c:pt idx="4">
                  <c:v>791</c:v>
                </c:pt>
                <c:pt idx="6">
                  <c:v>738</c:v>
                </c:pt>
                <c:pt idx="8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0-44F6-9954-BE00B4800F64}"/>
            </c:ext>
          </c:extLst>
        </c:ser>
        <c:ser>
          <c:idx val="1"/>
          <c:order val="1"/>
          <c:tx>
            <c:strRef>
              <c:f>'8大道'!$B$42:$C$42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('8大道'!$D$42:$E$42,'8大道'!$H$42:$I$42,'8大道'!$L$42:$M$42,'8大道'!$P$42:$Q$42,'8大道'!$T$42:$U$42)</c:f>
              <c:numCache>
                <c:formatCode>#,##0_);[Red]\(#,##0\)</c:formatCode>
                <c:ptCount val="10"/>
                <c:pt idx="0">
                  <c:v>4842</c:v>
                </c:pt>
                <c:pt idx="2">
                  <c:v>4896</c:v>
                </c:pt>
                <c:pt idx="4">
                  <c:v>4981</c:v>
                </c:pt>
                <c:pt idx="6">
                  <c:v>4618</c:v>
                </c:pt>
                <c:pt idx="8">
                  <c:v>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0-44F6-9954-BE00B4800F64}"/>
            </c:ext>
          </c:extLst>
        </c:ser>
        <c:ser>
          <c:idx val="2"/>
          <c:order val="2"/>
          <c:tx>
            <c:strRef>
              <c:f>'8大道'!$B$43:$C$43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('8大道'!$D$43:$E$43,'8大道'!$H$43:$I$43,'8大道'!$L$43:$M$43,'8大道'!$P$43:$Q$43,'8大道'!$T$43:$U$43)</c:f>
              <c:numCache>
                <c:formatCode>#,##0_);[Red]\(#,##0\)</c:formatCode>
                <c:ptCount val="10"/>
                <c:pt idx="0">
                  <c:v>2284</c:v>
                </c:pt>
                <c:pt idx="2">
                  <c:v>2312</c:v>
                </c:pt>
                <c:pt idx="4">
                  <c:v>2275</c:v>
                </c:pt>
                <c:pt idx="6">
                  <c:v>2210</c:v>
                </c:pt>
                <c:pt idx="8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10-44F6-9954-BE00B4800F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'8大道'!$B$34:$C$34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'8大道'!$D$34:$M$34</c:f>
              <c:numCache>
                <c:formatCode>#,##0_);[Red]\(#,##0\)</c:formatCode>
                <c:ptCount val="10"/>
                <c:pt idx="0">
                  <c:v>3755</c:v>
                </c:pt>
                <c:pt idx="2">
                  <c:v>3812</c:v>
                </c:pt>
                <c:pt idx="4">
                  <c:v>3803</c:v>
                </c:pt>
                <c:pt idx="6">
                  <c:v>3545</c:v>
                </c:pt>
                <c:pt idx="8">
                  <c:v>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D-49E3-A2C6-FDCCAA8A1C01}"/>
            </c:ext>
          </c:extLst>
        </c:ser>
        <c:ser>
          <c:idx val="3"/>
          <c:order val="1"/>
          <c:tx>
            <c:strRef>
              <c:f>'8大道'!$B$35:$C$35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'8大道'!$D$35:$M$35</c:f>
              <c:numCache>
                <c:formatCode>#,##0_);[Red]\(#,##0\)</c:formatCode>
                <c:ptCount val="10"/>
                <c:pt idx="0">
                  <c:v>4152</c:v>
                </c:pt>
                <c:pt idx="2">
                  <c:v>4192</c:v>
                </c:pt>
                <c:pt idx="4">
                  <c:v>4244</c:v>
                </c:pt>
                <c:pt idx="6">
                  <c:v>4021</c:v>
                </c:pt>
                <c:pt idx="8">
                  <c:v>4120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D-49E3-A2C6-FDCCAA8A1C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941041128902416"/>
          <c:y val="0.19802762312331496"/>
          <c:w val="0.73609915406132564"/>
          <c:h val="0.659942512757213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'8大道'!$B$37:$C$37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'8大道'!$D$37:$M$37</c:f>
              <c:numCache>
                <c:formatCode>#,##0_);[Red]\(#,##0\)</c:formatCode>
                <c:ptCount val="10"/>
                <c:pt idx="0">
                  <c:v>4582</c:v>
                </c:pt>
                <c:pt idx="2">
                  <c:v>4706</c:v>
                </c:pt>
                <c:pt idx="4">
                  <c:v>4821</c:v>
                </c:pt>
                <c:pt idx="6">
                  <c:v>4484</c:v>
                </c:pt>
                <c:pt idx="8">
                  <c:v>4830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2-43AB-8ECB-86729B070BB5}"/>
            </c:ext>
          </c:extLst>
        </c:ser>
        <c:ser>
          <c:idx val="0"/>
          <c:order val="1"/>
          <c:tx>
            <c:strRef>
              <c:f>'8大道'!$B$36:$C$36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'8大道'!$D$36:$M$36</c:f>
              <c:numCache>
                <c:formatCode>#,##0</c:formatCode>
                <c:ptCount val="10"/>
                <c:pt idx="0">
                  <c:v>7907</c:v>
                </c:pt>
                <c:pt idx="2">
                  <c:v>8004</c:v>
                </c:pt>
                <c:pt idx="4">
                  <c:v>8047</c:v>
                </c:pt>
                <c:pt idx="6">
                  <c:v>7566</c:v>
                </c:pt>
                <c:pt idx="8">
                  <c:v>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2-43AB-8ECB-86729B07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'8大道'!$B$43:$C$43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('8大道'!$F$43:$G$43,'8大道'!$J$43:$K$43,'8大道'!$N$43:$O$43,'8大道'!$R$43:$S$43,'8大道'!$V$43:$W$43)</c:f>
              <c:numCache>
                <c:formatCode>0.0%</c:formatCode>
                <c:ptCount val="10"/>
                <c:pt idx="0">
                  <c:v>0.28885797394713547</c:v>
                </c:pt>
                <c:pt idx="2">
                  <c:v>0.28885557221389307</c:v>
                </c:pt>
                <c:pt idx="4">
                  <c:v>0.28271405492730212</c:v>
                </c:pt>
                <c:pt idx="6">
                  <c:v>0.29209621993127149</c:v>
                </c:pt>
                <c:pt idx="8">
                  <c:v>0.28113471568502735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2-43AB-8ECB-86729B07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240"/>
        <c:axId val="15976969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969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240"/>
        <c:crosses val="max"/>
        <c:crossBetween val="between"/>
      </c:valAx>
      <c:catAx>
        <c:axId val="159769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96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69128420334533"/>
          <c:y val="0.133564623745599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1.868161352654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015996790612542"/>
          <c:y val="0.12553989218070769"/>
          <c:w val="0.78414780977819387"/>
          <c:h val="0.7585413535207686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'8大道'!$C$58:$C$63</c15:sqref>
                  </c15:fullRef>
                </c:ext>
              </c:extLst>
              <c:f>'8大道'!$C$59:$C$63</c:f>
              <c:numCache>
                <c:formatCode>General</c:formatCode>
                <c:ptCount val="5"/>
                <c:pt idx="0">
                  <c:v>39</c:v>
                </c:pt>
                <c:pt idx="1">
                  <c:v>59</c:v>
                </c:pt>
                <c:pt idx="2">
                  <c:v>37</c:v>
                </c:pt>
                <c:pt idx="3">
                  <c:v>50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C-44A4-8D85-9FF50ADC491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'8大道'!$D$58:$D$63</c15:sqref>
                  </c15:fullRef>
                </c:ext>
              </c:extLst>
              <c:f>'8大道'!$D$59:$D$63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D0C-44A4-8D85-9FF50ADC491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'8大道'!$E$58:$E$63</c15:sqref>
                  </c15:fullRef>
                </c:ext>
              </c:extLst>
              <c:f>'8大道'!$E$59:$E$63</c:f>
              <c:numCache>
                <c:formatCode>General</c:formatCode>
                <c:ptCount val="5"/>
                <c:pt idx="0">
                  <c:v>39</c:v>
                </c:pt>
                <c:pt idx="1">
                  <c:v>39</c:v>
                </c:pt>
                <c:pt idx="2">
                  <c:v>59</c:v>
                </c:pt>
                <c:pt idx="3">
                  <c:v>36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C-44A4-8D85-9FF50ADC491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'8大道'!$F$58:$F$63</c15:sqref>
                  </c15:fullRef>
                </c:ext>
              </c:extLst>
              <c:f>'8大道'!$F$59:$F$63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D0C-44A4-8D85-9FF50ADC491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'8大道'!$G$58:$G$63</c15:sqref>
                  </c15:fullRef>
                </c:ext>
              </c:extLst>
              <c:f>'8大道'!$G$59:$G$63</c:f>
              <c:numCache>
                <c:formatCode>General</c:formatCode>
                <c:ptCount val="5"/>
                <c:pt idx="0">
                  <c:v>52</c:v>
                </c:pt>
                <c:pt idx="1">
                  <c:v>41</c:v>
                </c:pt>
                <c:pt idx="2">
                  <c:v>37</c:v>
                </c:pt>
                <c:pt idx="3">
                  <c:v>57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C-44A4-8D85-9FF50ADC491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'8大道'!$H$58:$H$63</c15:sqref>
                  </c15:fullRef>
                </c:ext>
              </c:extLst>
              <c:f>'8大道'!$H$59:$H$63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D0C-44A4-8D85-9FF50ADC491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'8大道'!$I$58:$I$63</c15:sqref>
                  </c15:fullRef>
                </c:ext>
              </c:extLst>
              <c:f>'8大道'!$I$59:$I$63</c:f>
              <c:numCache>
                <c:formatCode>General</c:formatCode>
                <c:ptCount val="5"/>
                <c:pt idx="0">
                  <c:v>49</c:v>
                </c:pt>
                <c:pt idx="1">
                  <c:v>51</c:v>
                </c:pt>
                <c:pt idx="2">
                  <c:v>38</c:v>
                </c:pt>
                <c:pt idx="3">
                  <c:v>35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C-44A4-8D85-9FF50ADC491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'8大道'!$J$58:$J$63</c15:sqref>
                  </c15:fullRef>
                </c:ext>
              </c:extLst>
              <c:f>'8大道'!$J$59:$J$63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D0C-44A4-8D85-9FF50ADC491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'8大道'!$K$58:$K$63</c15:sqref>
                  </c15:fullRef>
                </c:ext>
              </c:extLst>
              <c:f>'8大道'!$K$59:$K$63</c:f>
              <c:numCache>
                <c:formatCode>General</c:formatCode>
                <c:ptCount val="5"/>
                <c:pt idx="0">
                  <c:v>37</c:v>
                </c:pt>
                <c:pt idx="1">
                  <c:v>50</c:v>
                </c:pt>
                <c:pt idx="2">
                  <c:v>52</c:v>
                </c:pt>
                <c:pt idx="3">
                  <c:v>37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C-44A4-8D85-9FF50ADC491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'8大道'!$L$58:$L$63</c15:sqref>
                  </c15:fullRef>
                </c:ext>
              </c:extLst>
              <c:f>'8大道'!$L$59:$L$63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D0C-44A4-8D85-9FF50ADC491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'8大道'!$M$58:$M$63</c15:sqref>
                  </c15:fullRef>
                </c:ext>
              </c:extLst>
              <c:f>'8大道'!$M$59:$M$63</c:f>
              <c:numCache>
                <c:formatCode>General</c:formatCode>
                <c:ptCount val="5"/>
                <c:pt idx="0">
                  <c:v>44</c:v>
                </c:pt>
                <c:pt idx="1">
                  <c:v>39</c:v>
                </c:pt>
                <c:pt idx="2">
                  <c:v>49</c:v>
                </c:pt>
                <c:pt idx="3">
                  <c:v>50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0C-44A4-8D85-9FF50ADC491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'8大道'!$B$58:$B$63</c15:sqref>
                  </c15:fullRef>
                </c:ext>
              </c:extLst>
              <c:f>'8大道'!$B$59:$B$63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'8大道'!$N$58:$N$63</c15:sqref>
                  </c15:fullRef>
                </c:ext>
              </c:extLst>
              <c:f>'8大道'!$N$59:$N$63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D0C-44A4-8D85-9FF50ADC4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45776"/>
        <c:axId val="822742448"/>
        <c:extLst/>
      </c:barChart>
      <c:catAx>
        <c:axId val="8227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2448"/>
        <c:crosses val="autoZero"/>
        <c:auto val="1"/>
        <c:lblAlgn val="ctr"/>
        <c:lblOffset val="100"/>
        <c:noMultiLvlLbl val="0"/>
      </c:catAx>
      <c:valAx>
        <c:axId val="8227424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57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80254485750129"/>
          <c:y val="3.2759018365055778E-2"/>
          <c:w val="0.5836302017134668"/>
          <c:h val="0.11944528450122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'[1]8大道'!$B$41:$C$41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('[1]8大道'!$D$41:$E$41,'[1]8大道'!$H$41:$I$41,'[1]8大道'!$L$41:$M$41,'[1]8大道'!$P$41:$Q$41,'[1]8大道'!$T$41:$U$41)</c:f>
              <c:numCache>
                <c:formatCode>General</c:formatCode>
                <c:ptCount val="10"/>
                <c:pt idx="0">
                  <c:v>781</c:v>
                </c:pt>
                <c:pt idx="2">
                  <c:v>796</c:v>
                </c:pt>
                <c:pt idx="4">
                  <c:v>791</c:v>
                </c:pt>
                <c:pt idx="6">
                  <c:v>738</c:v>
                </c:pt>
                <c:pt idx="8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8-4CF3-A041-194172C1DF57}"/>
            </c:ext>
          </c:extLst>
        </c:ser>
        <c:ser>
          <c:idx val="1"/>
          <c:order val="1"/>
          <c:tx>
            <c:strRef>
              <c:f>'[1]8大道'!$B$42:$C$42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('[1]8大道'!$D$42:$E$42,'[1]8大道'!$H$42:$I$42,'[1]8大道'!$L$42:$M$42,'[1]8大道'!$P$42:$Q$42,'[1]8大道'!$T$42:$U$42)</c:f>
              <c:numCache>
                <c:formatCode>General</c:formatCode>
                <c:ptCount val="10"/>
                <c:pt idx="0">
                  <c:v>4842</c:v>
                </c:pt>
                <c:pt idx="2">
                  <c:v>4896</c:v>
                </c:pt>
                <c:pt idx="4">
                  <c:v>4981</c:v>
                </c:pt>
                <c:pt idx="6">
                  <c:v>4618</c:v>
                </c:pt>
                <c:pt idx="8">
                  <c:v>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8-4CF3-A041-194172C1DF57}"/>
            </c:ext>
          </c:extLst>
        </c:ser>
        <c:ser>
          <c:idx val="2"/>
          <c:order val="2"/>
          <c:tx>
            <c:strRef>
              <c:f>'[1]8大道'!$B$43:$C$43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('[1]8大道'!$D$43:$E$43,'[1]8大道'!$H$43:$I$43,'[1]8大道'!$L$43:$M$43,'[1]8大道'!$P$43:$Q$43,'[1]8大道'!$T$43:$U$43)</c:f>
              <c:numCache>
                <c:formatCode>General</c:formatCode>
                <c:ptCount val="10"/>
                <c:pt idx="0">
                  <c:v>2284</c:v>
                </c:pt>
                <c:pt idx="2">
                  <c:v>2312</c:v>
                </c:pt>
                <c:pt idx="4">
                  <c:v>2275</c:v>
                </c:pt>
                <c:pt idx="6">
                  <c:v>2210</c:v>
                </c:pt>
                <c:pt idx="8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8-4CF3-A041-194172C1DF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'[1]8大道'!$B$34:$C$34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'[1]8大道'!$D$34:$M$34</c:f>
              <c:numCache>
                <c:formatCode>General</c:formatCode>
                <c:ptCount val="10"/>
                <c:pt idx="0">
                  <c:v>3755</c:v>
                </c:pt>
                <c:pt idx="2">
                  <c:v>3812</c:v>
                </c:pt>
                <c:pt idx="4">
                  <c:v>3803</c:v>
                </c:pt>
                <c:pt idx="6">
                  <c:v>3545</c:v>
                </c:pt>
                <c:pt idx="8">
                  <c:v>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3-49A7-82F0-F45B803110DD}"/>
            </c:ext>
          </c:extLst>
        </c:ser>
        <c:ser>
          <c:idx val="3"/>
          <c:order val="1"/>
          <c:tx>
            <c:strRef>
              <c:f>'[1]8大道'!$B$35:$C$35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'[1]8大道'!$D$35:$M$35</c:f>
              <c:numCache>
                <c:formatCode>General</c:formatCode>
                <c:ptCount val="10"/>
                <c:pt idx="0">
                  <c:v>4152</c:v>
                </c:pt>
                <c:pt idx="2">
                  <c:v>4192</c:v>
                </c:pt>
                <c:pt idx="4">
                  <c:v>4244</c:v>
                </c:pt>
                <c:pt idx="6">
                  <c:v>4021</c:v>
                </c:pt>
                <c:pt idx="8">
                  <c:v>4120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3-49A7-82F0-F45B803110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941041128902416"/>
          <c:y val="0.19802762312331496"/>
          <c:w val="0.73609915406132564"/>
          <c:h val="0.659942512757213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'[1]8大道'!$B$37:$C$37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'[1]8大道'!$D$37:$M$37</c:f>
              <c:numCache>
                <c:formatCode>General</c:formatCode>
                <c:ptCount val="10"/>
                <c:pt idx="0">
                  <c:v>4582</c:v>
                </c:pt>
                <c:pt idx="2">
                  <c:v>4706</c:v>
                </c:pt>
                <c:pt idx="4">
                  <c:v>4821</c:v>
                </c:pt>
                <c:pt idx="6">
                  <c:v>4484</c:v>
                </c:pt>
                <c:pt idx="8">
                  <c:v>4830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5-4D71-9CD6-93F39625AFBA}"/>
            </c:ext>
          </c:extLst>
        </c:ser>
        <c:ser>
          <c:idx val="0"/>
          <c:order val="1"/>
          <c:tx>
            <c:strRef>
              <c:f>'[1]8大道'!$B$36:$C$36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'[1]8大道'!$D$36:$M$36</c:f>
              <c:numCache>
                <c:formatCode>General</c:formatCode>
                <c:ptCount val="10"/>
                <c:pt idx="0">
                  <c:v>7907</c:v>
                </c:pt>
                <c:pt idx="2">
                  <c:v>8004</c:v>
                </c:pt>
                <c:pt idx="4">
                  <c:v>8047</c:v>
                </c:pt>
                <c:pt idx="6">
                  <c:v>7566</c:v>
                </c:pt>
                <c:pt idx="8">
                  <c:v>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5-4D71-9CD6-93F39625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'[1]8大道'!$B$43:$C$43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('[1]8大道'!$F$43:$G$43,'[1]8大道'!$J$43:$K$43,'[1]8大道'!$N$43:$O$43,'[1]8大道'!$R$43:$S$43,'[1]8大道'!$V$43:$W$43)</c:f>
              <c:numCache>
                <c:formatCode>General</c:formatCode>
                <c:ptCount val="10"/>
                <c:pt idx="0">
                  <c:v>0.28885797394713547</c:v>
                </c:pt>
                <c:pt idx="2">
                  <c:v>0.28885557221389307</c:v>
                </c:pt>
                <c:pt idx="4">
                  <c:v>0.28271405492730212</c:v>
                </c:pt>
                <c:pt idx="6">
                  <c:v>0.29209621993127149</c:v>
                </c:pt>
                <c:pt idx="8">
                  <c:v>0.28113471568502735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5-4D71-9CD6-93F39625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240"/>
        <c:axId val="15976969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9699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240"/>
        <c:crosses val="max"/>
        <c:crossBetween val="between"/>
      </c:valAx>
      <c:catAx>
        <c:axId val="159769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96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69128420334533"/>
          <c:y val="0.133564623745599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1.868161352654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015996790612542"/>
          <c:y val="0.12553989218070769"/>
          <c:w val="0.78414780977819387"/>
          <c:h val="0.7585413535207686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'[1]8大道'!$C$58:$C$63</c15:sqref>
                  </c15:fullRef>
                </c:ext>
              </c:extLst>
              <c:f>'[1]8大道'!$C$59:$C$63</c:f>
              <c:numCache>
                <c:formatCode>General</c:formatCode>
                <c:ptCount val="5"/>
                <c:pt idx="0">
                  <c:v>39</c:v>
                </c:pt>
                <c:pt idx="1">
                  <c:v>59</c:v>
                </c:pt>
                <c:pt idx="2">
                  <c:v>37</c:v>
                </c:pt>
                <c:pt idx="3">
                  <c:v>50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2-445C-B005-D3096F6E3E5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'[1]8大道'!$D$58:$D$63</c15:sqref>
                  </c15:fullRef>
                </c:ext>
              </c:extLst>
              <c:f>'[1]8大道'!$D$59:$D$63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722-445C-B005-D3096F6E3E5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'[1]8大道'!$E$58:$E$63</c15:sqref>
                  </c15:fullRef>
                </c:ext>
              </c:extLst>
              <c:f>'[1]8大道'!$E$59:$E$63</c:f>
              <c:numCache>
                <c:formatCode>General</c:formatCode>
                <c:ptCount val="5"/>
                <c:pt idx="0">
                  <c:v>39</c:v>
                </c:pt>
                <c:pt idx="1">
                  <c:v>39</c:v>
                </c:pt>
                <c:pt idx="2">
                  <c:v>59</c:v>
                </c:pt>
                <c:pt idx="3">
                  <c:v>36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22-445C-B005-D3096F6E3E5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'[1]8大道'!$F$58:$F$63</c15:sqref>
                  </c15:fullRef>
                </c:ext>
              </c:extLst>
              <c:f>'[1]8大道'!$F$59:$F$63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722-445C-B005-D3096F6E3E5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'[1]8大道'!$G$58:$G$63</c15:sqref>
                  </c15:fullRef>
                </c:ext>
              </c:extLst>
              <c:f>'[1]8大道'!$G$59:$G$63</c:f>
              <c:numCache>
                <c:formatCode>General</c:formatCode>
                <c:ptCount val="5"/>
                <c:pt idx="0">
                  <c:v>52</c:v>
                </c:pt>
                <c:pt idx="1">
                  <c:v>41</c:v>
                </c:pt>
                <c:pt idx="2">
                  <c:v>37</c:v>
                </c:pt>
                <c:pt idx="3">
                  <c:v>57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22-445C-B005-D3096F6E3E5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'[1]8大道'!$H$58:$H$63</c15:sqref>
                  </c15:fullRef>
                </c:ext>
              </c:extLst>
              <c:f>'[1]8大道'!$H$59:$H$63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722-445C-B005-D3096F6E3E5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'[1]8大道'!$I$58:$I$63</c15:sqref>
                  </c15:fullRef>
                </c:ext>
              </c:extLst>
              <c:f>'[1]8大道'!$I$59:$I$63</c:f>
              <c:numCache>
                <c:formatCode>General</c:formatCode>
                <c:ptCount val="5"/>
                <c:pt idx="0">
                  <c:v>49</c:v>
                </c:pt>
                <c:pt idx="1">
                  <c:v>51</c:v>
                </c:pt>
                <c:pt idx="2">
                  <c:v>38</c:v>
                </c:pt>
                <c:pt idx="3">
                  <c:v>35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22-445C-B005-D3096F6E3E5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'[1]8大道'!$J$58:$J$63</c15:sqref>
                  </c15:fullRef>
                </c:ext>
              </c:extLst>
              <c:f>'[1]8大道'!$J$59:$J$63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722-445C-B005-D3096F6E3E5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'[1]8大道'!$K$58:$K$63</c15:sqref>
                  </c15:fullRef>
                </c:ext>
              </c:extLst>
              <c:f>'[1]8大道'!$K$59:$K$63</c:f>
              <c:numCache>
                <c:formatCode>General</c:formatCode>
                <c:ptCount val="5"/>
                <c:pt idx="0">
                  <c:v>37</c:v>
                </c:pt>
                <c:pt idx="1">
                  <c:v>50</c:v>
                </c:pt>
                <c:pt idx="2">
                  <c:v>52</c:v>
                </c:pt>
                <c:pt idx="3">
                  <c:v>37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22-445C-B005-D3096F6E3E5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'[1]8大道'!$L$58:$L$63</c15:sqref>
                  </c15:fullRef>
                </c:ext>
              </c:extLst>
              <c:f>'[1]8大道'!$L$59:$L$63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722-445C-B005-D3096F6E3E5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'[1]8大道'!$M$58:$M$63</c15:sqref>
                  </c15:fullRef>
                </c:ext>
              </c:extLst>
              <c:f>'[1]8大道'!$M$59:$M$63</c:f>
              <c:numCache>
                <c:formatCode>General</c:formatCode>
                <c:ptCount val="5"/>
                <c:pt idx="0">
                  <c:v>44</c:v>
                </c:pt>
                <c:pt idx="1">
                  <c:v>39</c:v>
                </c:pt>
                <c:pt idx="2">
                  <c:v>49</c:v>
                </c:pt>
                <c:pt idx="3">
                  <c:v>50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22-445C-B005-D3096F6E3E5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'[1]8大道'!$B$58:$B$63</c15:sqref>
                  </c15:fullRef>
                </c:ext>
              </c:extLst>
              <c:f>'[1]8大道'!$B$59:$B$63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'[1]8大道'!$N$58:$N$63</c15:sqref>
                  </c15:fullRef>
                </c:ext>
              </c:extLst>
              <c:f>'[1]8大道'!$N$59:$N$63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722-445C-B005-D3096F6E3E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45776"/>
        <c:axId val="822742448"/>
        <c:extLst/>
      </c:barChart>
      <c:catAx>
        <c:axId val="8227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2448"/>
        <c:crosses val="autoZero"/>
        <c:auto val="1"/>
        <c:lblAlgn val="ctr"/>
        <c:lblOffset val="100"/>
        <c:noMultiLvlLbl val="0"/>
      </c:catAx>
      <c:valAx>
        <c:axId val="8227424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57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80254485750129"/>
          <c:y val="3.2759018365055778E-2"/>
          <c:w val="0.5836302017134668"/>
          <c:h val="0.11944528450122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58</xdr:row>
      <xdr:rowOff>69850</xdr:rowOff>
    </xdr:from>
    <xdr:to>
      <xdr:col>13</xdr:col>
      <xdr:colOff>368300</xdr:colOff>
      <xdr:row>62</xdr:row>
      <xdr:rowOff>406400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866256-D60B-4C0C-AA8B-EC2EC0E328DE}"/>
            </a:ext>
          </a:extLst>
        </xdr:cNvPr>
        <xdr:cNvCxnSpPr/>
      </xdr:nvCxnSpPr>
      <xdr:spPr>
        <a:xfrm>
          <a:off x="876300" y="22282150"/>
          <a:ext cx="4076700" cy="2165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299358</xdr:colOff>
      <xdr:row>7</xdr:row>
      <xdr:rowOff>180975</xdr:rowOff>
    </xdr:from>
    <xdr:to>
      <xdr:col>21</xdr:col>
      <xdr:colOff>232683</xdr:colOff>
      <xdr:row>28</xdr:row>
      <xdr:rowOff>303438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5D10E25-7F5E-4B31-8E6F-FCABD4362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7" t="14789" r="38385" b="6099"/>
        <a:stretch/>
      </xdr:blipFill>
      <xdr:spPr>
        <a:xfrm>
          <a:off x="299358" y="3019425"/>
          <a:ext cx="7369175" cy="7253513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367392</xdr:rowOff>
    </xdr:from>
    <xdr:to>
      <xdr:col>23</xdr:col>
      <xdr:colOff>204107</xdr:colOff>
      <xdr:row>50</xdr:row>
      <xdr:rowOff>13606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E28EC7-1290-4C89-9966-1E5CBA81B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11</xdr:col>
      <xdr:colOff>238126</xdr:colOff>
      <xdr:row>50</xdr:row>
      <xdr:rowOff>10885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2BBC05-4149-4639-8BCB-91EEB54A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108860</xdr:colOff>
      <xdr:row>30</xdr:row>
      <xdr:rowOff>27214</xdr:rowOff>
    </xdr:from>
    <xdr:to>
      <xdr:col>23</xdr:col>
      <xdr:colOff>340180</xdr:colOff>
      <xdr:row>38</xdr:row>
      <xdr:rowOff>219076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13BF4B-4917-413A-9C30-7FB082AB6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56</xdr:row>
      <xdr:rowOff>38100</xdr:rowOff>
    </xdr:from>
    <xdr:to>
      <xdr:col>23</xdr:col>
      <xdr:colOff>364177</xdr:colOff>
      <xdr:row>63</xdr:row>
      <xdr:rowOff>19051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29712-6EFC-42D4-AE70-ED27B285F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38100</xdr:colOff>
      <xdr:row>58</xdr:row>
      <xdr:rowOff>69850</xdr:rowOff>
    </xdr:from>
    <xdr:to>
      <xdr:col>13</xdr:col>
      <xdr:colOff>368300</xdr:colOff>
      <xdr:row>62</xdr:row>
      <xdr:rowOff>406400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1DA63CC-7B90-4118-B6D5-7EB47202F225}"/>
            </a:ext>
          </a:extLst>
        </xdr:cNvPr>
        <xdr:cNvCxnSpPr/>
      </xdr:nvCxnSpPr>
      <xdr:spPr>
        <a:xfrm>
          <a:off x="876300" y="22282150"/>
          <a:ext cx="4076700" cy="2165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299358</xdr:colOff>
      <xdr:row>7</xdr:row>
      <xdr:rowOff>180975</xdr:rowOff>
    </xdr:from>
    <xdr:to>
      <xdr:col>21</xdr:col>
      <xdr:colOff>232683</xdr:colOff>
      <xdr:row>28</xdr:row>
      <xdr:rowOff>303438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014E44-09A6-4ED0-A4A6-D7430D673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7" t="14789" r="38385" b="6099"/>
        <a:stretch/>
      </xdr:blipFill>
      <xdr:spPr>
        <a:xfrm>
          <a:off x="299358" y="3019425"/>
          <a:ext cx="7369175" cy="7253513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367392</xdr:rowOff>
    </xdr:from>
    <xdr:to>
      <xdr:col>23</xdr:col>
      <xdr:colOff>204107</xdr:colOff>
      <xdr:row>50</xdr:row>
      <xdr:rowOff>13606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8E0595-3083-4A3C-907B-DB4DB9872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11</xdr:col>
      <xdr:colOff>238126</xdr:colOff>
      <xdr:row>50</xdr:row>
      <xdr:rowOff>10885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C63FC-FBB6-4236-87C9-E1B64F0CA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108860</xdr:colOff>
      <xdr:row>30</xdr:row>
      <xdr:rowOff>27214</xdr:rowOff>
    </xdr:from>
    <xdr:to>
      <xdr:col>23</xdr:col>
      <xdr:colOff>340180</xdr:colOff>
      <xdr:row>38</xdr:row>
      <xdr:rowOff>219076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2A58EB-F1C4-432D-89A2-53A92889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56</xdr:row>
      <xdr:rowOff>38100</xdr:rowOff>
    </xdr:from>
    <xdr:to>
      <xdr:col>23</xdr:col>
      <xdr:colOff>364177</xdr:colOff>
      <xdr:row>63</xdr:row>
      <xdr:rowOff>19051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081BAD-ECB2-4FFA-A926-2902E7EF2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>
        <row r="34">
          <cell r="B34" t="str">
            <v>男性</v>
          </cell>
          <cell r="C34"/>
          <cell r="D34">
            <v>3755</v>
          </cell>
          <cell r="E34"/>
          <cell r="F34">
            <v>3812</v>
          </cell>
          <cell r="G34"/>
          <cell r="H34">
            <v>3803</v>
          </cell>
          <cell r="I34"/>
          <cell r="J34">
            <v>3545</v>
          </cell>
          <cell r="K34"/>
          <cell r="L34">
            <v>3741</v>
          </cell>
          <cell r="M34"/>
        </row>
        <row r="35">
          <cell r="B35" t="str">
            <v>女性</v>
          </cell>
          <cell r="C35"/>
          <cell r="D35">
            <v>4152</v>
          </cell>
          <cell r="E35"/>
          <cell r="F35">
            <v>4192</v>
          </cell>
          <cell r="G35"/>
          <cell r="H35">
            <v>4244</v>
          </cell>
          <cell r="I35"/>
          <cell r="J35">
            <v>4021</v>
          </cell>
          <cell r="K35"/>
          <cell r="L35">
            <v>4120</v>
          </cell>
          <cell r="M35"/>
        </row>
        <row r="36">
          <cell r="B36" t="str">
            <v>全人口</v>
          </cell>
          <cell r="C36"/>
          <cell r="D36">
            <v>7907</v>
          </cell>
          <cell r="E36"/>
          <cell r="F36">
            <v>8004</v>
          </cell>
          <cell r="G36"/>
          <cell r="H36">
            <v>8047</v>
          </cell>
          <cell r="I36"/>
          <cell r="J36">
            <v>7566</v>
          </cell>
          <cell r="K36"/>
          <cell r="L36">
            <v>7861</v>
          </cell>
          <cell r="M36"/>
        </row>
        <row r="37">
          <cell r="B37" t="str">
            <v>世帯数</v>
          </cell>
          <cell r="C37"/>
          <cell r="D37">
            <v>4582</v>
          </cell>
          <cell r="E37"/>
          <cell r="F37">
            <v>4706</v>
          </cell>
          <cell r="G37"/>
          <cell r="H37">
            <v>4821</v>
          </cell>
          <cell r="I37"/>
          <cell r="J37">
            <v>4484</v>
          </cell>
          <cell r="K37"/>
          <cell r="L37">
            <v>4830</v>
          </cell>
          <cell r="M37"/>
        </row>
        <row r="41">
          <cell r="B41" t="str">
            <v>0～14歳</v>
          </cell>
          <cell r="C41"/>
          <cell r="D41">
            <v>781</v>
          </cell>
          <cell r="E41"/>
          <cell r="H41">
            <v>796</v>
          </cell>
          <cell r="I41"/>
          <cell r="L41">
            <v>791</v>
          </cell>
          <cell r="M41"/>
          <cell r="P41">
            <v>738</v>
          </cell>
          <cell r="Q41"/>
          <cell r="T41">
            <v>746</v>
          </cell>
          <cell r="U41"/>
        </row>
        <row r="42">
          <cell r="B42" t="str">
            <v>15～64歳</v>
          </cell>
          <cell r="C42"/>
          <cell r="D42">
            <v>4842</v>
          </cell>
          <cell r="E42"/>
          <cell r="H42">
            <v>4896</v>
          </cell>
          <cell r="I42"/>
          <cell r="L42">
            <v>4981</v>
          </cell>
          <cell r="M42"/>
          <cell r="P42">
            <v>4618</v>
          </cell>
          <cell r="Q42"/>
          <cell r="T42">
            <v>4905</v>
          </cell>
          <cell r="U42"/>
        </row>
        <row r="43">
          <cell r="B43" t="str">
            <v>65歳以上</v>
          </cell>
          <cell r="C43"/>
          <cell r="D43">
            <v>2284</v>
          </cell>
          <cell r="E43"/>
          <cell r="F43">
            <v>0.28885797394713547</v>
          </cell>
          <cell r="G43"/>
          <cell r="H43">
            <v>2312</v>
          </cell>
          <cell r="I43"/>
          <cell r="J43">
            <v>0.28885557221389307</v>
          </cell>
          <cell r="K43"/>
          <cell r="L43">
            <v>2275</v>
          </cell>
          <cell r="M43"/>
          <cell r="N43">
            <v>0.28271405492730212</v>
          </cell>
          <cell r="O43"/>
          <cell r="P43">
            <v>2210</v>
          </cell>
          <cell r="Q43"/>
          <cell r="R43">
            <v>0.29209621993127149</v>
          </cell>
          <cell r="S43"/>
          <cell r="T43">
            <v>2210</v>
          </cell>
          <cell r="U43"/>
          <cell r="V43">
            <v>0.28113471568502735</v>
          </cell>
          <cell r="W43"/>
        </row>
        <row r="58">
          <cell r="B58" t="str">
            <v>年度</v>
          </cell>
          <cell r="C58" t="str">
            <v>1年生</v>
          </cell>
          <cell r="D58"/>
          <cell r="E58" t="str">
            <v>2年生</v>
          </cell>
          <cell r="F58"/>
          <cell r="G58" t="str">
            <v>3年生</v>
          </cell>
          <cell r="H58"/>
          <cell r="I58" t="str">
            <v>4年生</v>
          </cell>
          <cell r="J58"/>
          <cell r="K58" t="str">
            <v>5年生</v>
          </cell>
          <cell r="L58"/>
          <cell r="M58" t="str">
            <v>6年生</v>
          </cell>
          <cell r="N58"/>
        </row>
        <row r="59">
          <cell r="B59" t="str">
            <v>R3</v>
          </cell>
          <cell r="C59">
            <v>39</v>
          </cell>
          <cell r="D59"/>
          <cell r="E59">
            <v>39</v>
          </cell>
          <cell r="F59"/>
          <cell r="G59">
            <v>52</v>
          </cell>
          <cell r="H59"/>
          <cell r="I59">
            <v>49</v>
          </cell>
          <cell r="J59"/>
          <cell r="K59">
            <v>37</v>
          </cell>
          <cell r="L59"/>
          <cell r="M59">
            <v>44</v>
          </cell>
          <cell r="N59"/>
        </row>
        <row r="60">
          <cell r="B60" t="str">
            <v>R4</v>
          </cell>
          <cell r="C60">
            <v>59</v>
          </cell>
          <cell r="D60"/>
          <cell r="E60">
            <v>39</v>
          </cell>
          <cell r="F60"/>
          <cell r="G60">
            <v>41</v>
          </cell>
          <cell r="H60"/>
          <cell r="I60">
            <v>51</v>
          </cell>
          <cell r="J60"/>
          <cell r="K60">
            <v>50</v>
          </cell>
          <cell r="L60"/>
          <cell r="M60">
            <v>39</v>
          </cell>
          <cell r="N60"/>
        </row>
        <row r="61">
          <cell r="B61" t="str">
            <v>R5</v>
          </cell>
          <cell r="C61">
            <v>37</v>
          </cell>
          <cell r="D61"/>
          <cell r="E61">
            <v>59</v>
          </cell>
          <cell r="F61"/>
          <cell r="G61">
            <v>37</v>
          </cell>
          <cell r="H61"/>
          <cell r="I61">
            <v>38</v>
          </cell>
          <cell r="J61"/>
          <cell r="K61">
            <v>52</v>
          </cell>
          <cell r="L61"/>
          <cell r="M61">
            <v>49</v>
          </cell>
          <cell r="N61"/>
        </row>
        <row r="62">
          <cell r="B62" t="str">
            <v>R6</v>
          </cell>
          <cell r="C62">
            <v>50</v>
          </cell>
          <cell r="D62"/>
          <cell r="E62">
            <v>36</v>
          </cell>
          <cell r="F62"/>
          <cell r="G62">
            <v>57</v>
          </cell>
          <cell r="H62"/>
          <cell r="I62">
            <v>35</v>
          </cell>
          <cell r="J62"/>
          <cell r="K62">
            <v>37</v>
          </cell>
          <cell r="L62"/>
          <cell r="M62">
            <v>50</v>
          </cell>
          <cell r="N62"/>
        </row>
        <row r="63">
          <cell r="B63" t="str">
            <v>R7</v>
          </cell>
          <cell r="C63">
            <v>31</v>
          </cell>
          <cell r="D63"/>
          <cell r="E63">
            <v>50</v>
          </cell>
          <cell r="F63"/>
          <cell r="G63">
            <v>37</v>
          </cell>
          <cell r="H63"/>
          <cell r="I63">
            <v>57</v>
          </cell>
          <cell r="J63"/>
          <cell r="K63">
            <v>38</v>
          </cell>
          <cell r="L63"/>
          <cell r="M63">
            <v>38</v>
          </cell>
          <cell r="N63"/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3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7" width="4.6328125" customWidth="1"/>
    <col min="8" max="8" width="5.1796875" customWidth="1"/>
    <col min="9" max="12" width="4.6328125" customWidth="1"/>
    <col min="13" max="13" width="6.7265625" customWidth="1"/>
    <col min="14" max="14" width="5.7265625" customWidth="1"/>
    <col min="15" max="19" width="4.6328125" customWidth="1"/>
    <col min="20" max="20" width="7.26953125" customWidth="1"/>
    <col min="21" max="21" width="4.6328125" customWidth="1"/>
    <col min="22" max="22" width="5" customWidth="1"/>
    <col min="23" max="23" width="4.6328125" customWidth="1"/>
    <col min="24" max="24" width="6.26953125" customWidth="1"/>
    <col min="25" max="28" width="4.26953125" customWidth="1"/>
    <col min="29" max="29" width="15" customWidth="1"/>
    <col min="30" max="34" width="1.54296875" customWidth="1"/>
    <col min="35" max="36" width="2.81640625" customWidth="1"/>
    <col min="37" max="38" width="3" customWidth="1"/>
  </cols>
  <sheetData>
    <row r="1" spans="1:29" ht="14.25" customHeight="1" thickBot="1">
      <c r="Y1" s="310"/>
      <c r="Z1" s="310"/>
      <c r="AA1" s="310"/>
      <c r="AB1" s="310"/>
      <c r="AC1" s="310"/>
    </row>
    <row r="2" spans="1:29" ht="28.5" customHeight="1" thickBot="1">
      <c r="A2" s="1" t="s">
        <v>0</v>
      </c>
      <c r="B2" s="2">
        <v>8</v>
      </c>
      <c r="C2" s="311" t="s">
        <v>1</v>
      </c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3"/>
      <c r="Y2" s="310"/>
      <c r="Z2" s="310"/>
      <c r="AA2" s="310"/>
      <c r="AB2" s="310"/>
      <c r="AC2" s="310"/>
    </row>
    <row r="3" spans="1:29" ht="24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6"/>
      <c r="T3" s="7"/>
      <c r="U3" s="6"/>
      <c r="V3" s="7"/>
      <c r="W3" s="7"/>
      <c r="Y3" s="310"/>
      <c r="Z3" s="310"/>
      <c r="AA3" s="310"/>
      <c r="AB3" s="310"/>
      <c r="AC3" s="310"/>
    </row>
    <row r="4" spans="1:29" ht="27" customHeight="1">
      <c r="B4" s="158" t="s">
        <v>2</v>
      </c>
      <c r="C4" s="158"/>
      <c r="D4" s="158"/>
      <c r="E4" s="158"/>
      <c r="F4" s="89" t="s">
        <v>3</v>
      </c>
      <c r="G4" s="89"/>
      <c r="H4" s="8" t="s">
        <v>4</v>
      </c>
      <c r="Y4" s="310"/>
      <c r="Z4" s="310"/>
      <c r="AA4" s="310"/>
      <c r="AB4" s="310"/>
      <c r="AC4" s="310"/>
    </row>
    <row r="5" spans="1:29" ht="30.75" customHeight="1">
      <c r="B5" s="314" t="s">
        <v>5</v>
      </c>
      <c r="C5" s="315"/>
      <c r="D5" s="316" t="s">
        <v>6</v>
      </c>
      <c r="E5" s="317"/>
      <c r="F5" s="317"/>
      <c r="G5" s="317"/>
      <c r="H5" s="317"/>
      <c r="I5" s="318"/>
      <c r="J5" s="314" t="s">
        <v>5</v>
      </c>
      <c r="K5" s="315"/>
      <c r="L5" s="316" t="s">
        <v>7</v>
      </c>
      <c r="M5" s="317"/>
      <c r="N5" s="317"/>
      <c r="O5" s="317"/>
      <c r="P5" s="317"/>
      <c r="Q5" s="318"/>
      <c r="R5" s="314" t="s">
        <v>5</v>
      </c>
      <c r="S5" s="315"/>
      <c r="T5" s="319" t="s">
        <v>7</v>
      </c>
      <c r="U5" s="319"/>
      <c r="V5" s="319"/>
      <c r="W5" s="319"/>
      <c r="X5" s="319"/>
      <c r="Y5" s="310"/>
      <c r="Z5" s="310"/>
      <c r="AA5" s="310"/>
      <c r="AB5" s="310"/>
      <c r="AC5" s="310"/>
    </row>
    <row r="6" spans="1:29" ht="49.5" customHeight="1">
      <c r="B6" s="305" t="s">
        <v>8</v>
      </c>
      <c r="C6" s="305"/>
      <c r="D6" s="306" t="s">
        <v>9</v>
      </c>
      <c r="E6" s="306"/>
      <c r="F6" s="306"/>
      <c r="G6" s="306"/>
      <c r="H6" s="306"/>
      <c r="I6" s="306"/>
      <c r="J6" s="305" t="s">
        <v>10</v>
      </c>
      <c r="K6" s="305"/>
      <c r="L6" s="306" t="s">
        <v>11</v>
      </c>
      <c r="M6" s="306"/>
      <c r="N6" s="306"/>
      <c r="O6" s="306"/>
      <c r="P6" s="306"/>
      <c r="Q6" s="306"/>
      <c r="R6" s="305" t="s">
        <v>12</v>
      </c>
      <c r="S6" s="305"/>
      <c r="T6" s="307" t="s">
        <v>13</v>
      </c>
      <c r="U6" s="308"/>
      <c r="V6" s="308"/>
      <c r="W6" s="308"/>
      <c r="X6" s="309"/>
      <c r="Y6" s="310"/>
      <c r="Z6" s="310"/>
      <c r="AA6" s="310"/>
      <c r="AB6" s="310"/>
      <c r="AC6" s="310"/>
    </row>
    <row r="7" spans="1:29" ht="49.5" customHeight="1">
      <c r="B7" s="305" t="s">
        <v>14</v>
      </c>
      <c r="C7" s="305"/>
      <c r="D7" s="306" t="s">
        <v>15</v>
      </c>
      <c r="E7" s="306"/>
      <c r="F7" s="306"/>
      <c r="G7" s="306"/>
      <c r="H7" s="306"/>
      <c r="I7" s="306"/>
      <c r="J7" s="305" t="s">
        <v>16</v>
      </c>
      <c r="K7" s="305"/>
      <c r="L7" s="306" t="s">
        <v>17</v>
      </c>
      <c r="M7" s="306"/>
      <c r="N7" s="306"/>
      <c r="O7" s="306"/>
      <c r="P7" s="306"/>
      <c r="Q7" s="306"/>
      <c r="R7" s="305" t="s">
        <v>18</v>
      </c>
      <c r="S7" s="305"/>
      <c r="T7" s="307" t="s">
        <v>19</v>
      </c>
      <c r="U7" s="308"/>
      <c r="V7" s="308"/>
      <c r="W7" s="308"/>
      <c r="X7" s="309"/>
      <c r="Y7" s="9"/>
      <c r="Z7" s="9"/>
      <c r="AA7" s="9"/>
      <c r="AB7" s="9"/>
      <c r="AC7" s="9"/>
    </row>
    <row r="8" spans="1:29" ht="36.75" customHeight="1">
      <c r="C8" s="10"/>
      <c r="D8" s="10"/>
      <c r="E8" s="11"/>
      <c r="J8" s="10"/>
      <c r="K8" s="10"/>
      <c r="L8" s="11"/>
      <c r="Q8" s="10"/>
      <c r="R8" s="10"/>
      <c r="S8" s="11"/>
      <c r="Y8" s="9"/>
      <c r="Z8" s="9"/>
      <c r="AA8" s="9"/>
      <c r="AB8" s="9"/>
      <c r="AC8" s="9"/>
    </row>
    <row r="9" spans="1:29" ht="27" customHeight="1">
      <c r="C9" s="10"/>
      <c r="D9" s="10"/>
      <c r="E9" s="11"/>
      <c r="J9" s="10"/>
      <c r="K9" s="10"/>
      <c r="L9" s="11"/>
      <c r="Q9" s="10"/>
      <c r="R9" s="10"/>
      <c r="S9" s="11"/>
      <c r="Y9" s="9"/>
      <c r="Z9" s="9"/>
      <c r="AA9" s="9"/>
      <c r="AB9" s="9"/>
      <c r="AC9" s="9"/>
    </row>
    <row r="10" spans="1:29" ht="27" customHeight="1">
      <c r="C10" s="10"/>
      <c r="D10" s="10"/>
      <c r="E10" s="11"/>
      <c r="J10" s="10"/>
      <c r="K10" s="10"/>
      <c r="L10" s="11"/>
      <c r="Q10" s="10"/>
      <c r="R10" s="10"/>
      <c r="S10" s="11"/>
    </row>
    <row r="11" spans="1:29" ht="27" customHeight="1">
      <c r="C11" s="10"/>
      <c r="D11" s="10"/>
      <c r="E11" s="11"/>
      <c r="J11" s="10"/>
      <c r="K11" s="10"/>
      <c r="L11" s="11"/>
      <c r="Q11" s="10"/>
      <c r="R11" s="10"/>
      <c r="S11" s="11"/>
    </row>
    <row r="12" spans="1:29" ht="27" customHeight="1">
      <c r="C12" s="10"/>
      <c r="D12" s="10"/>
      <c r="E12" s="11"/>
      <c r="J12" s="10"/>
      <c r="K12" s="10"/>
      <c r="L12" s="11"/>
      <c r="Q12" s="10"/>
      <c r="R12" s="10"/>
      <c r="S12" s="11"/>
    </row>
    <row r="13" spans="1:29" ht="27" customHeight="1">
      <c r="C13" s="10"/>
      <c r="D13" s="10"/>
      <c r="E13" s="11"/>
      <c r="J13" s="10"/>
      <c r="K13" s="10"/>
      <c r="L13" s="11"/>
      <c r="Q13" s="10"/>
      <c r="R13" s="10"/>
      <c r="S13" s="11"/>
    </row>
    <row r="14" spans="1:29" ht="27" customHeight="1">
      <c r="C14" s="10"/>
      <c r="D14" s="10"/>
      <c r="E14" s="11"/>
      <c r="J14" s="10"/>
      <c r="K14" s="10"/>
      <c r="L14" s="11"/>
      <c r="Q14" s="10"/>
      <c r="R14" s="10"/>
      <c r="S14" s="11"/>
    </row>
    <row r="15" spans="1:29" ht="27" customHeight="1">
      <c r="C15" s="10"/>
      <c r="D15" s="10"/>
      <c r="E15" s="11"/>
      <c r="J15" s="10"/>
      <c r="K15" s="10"/>
      <c r="L15" s="11"/>
      <c r="Q15" s="10"/>
      <c r="R15" s="10"/>
      <c r="S15" s="11"/>
    </row>
    <row r="16" spans="1:29" ht="27" customHeight="1">
      <c r="C16" s="10"/>
      <c r="D16" s="10"/>
      <c r="E16" s="11"/>
      <c r="J16" s="10"/>
      <c r="K16" s="10"/>
      <c r="L16" s="11"/>
      <c r="Q16" s="10"/>
      <c r="R16" s="10"/>
      <c r="S16" s="11"/>
    </row>
    <row r="17" spans="1:29" ht="27" customHeight="1">
      <c r="C17" s="10"/>
      <c r="D17" s="10"/>
      <c r="E17" s="11"/>
      <c r="J17" s="10"/>
      <c r="K17" s="10"/>
      <c r="L17" s="11"/>
      <c r="Q17" s="10"/>
      <c r="R17" s="10"/>
      <c r="S17" s="11"/>
    </row>
    <row r="18" spans="1:29" ht="27" customHeight="1">
      <c r="C18" s="10"/>
      <c r="D18" s="10"/>
      <c r="E18" s="11"/>
      <c r="J18" s="10"/>
      <c r="K18" s="10"/>
      <c r="L18" s="11"/>
      <c r="Q18" s="10"/>
      <c r="R18" s="10"/>
      <c r="S18" s="11"/>
    </row>
    <row r="19" spans="1:29" ht="27" customHeight="1">
      <c r="C19" s="10"/>
      <c r="D19" s="10"/>
      <c r="E19" s="11"/>
      <c r="J19" s="10"/>
      <c r="K19" s="10"/>
      <c r="L19" s="11"/>
      <c r="Q19" s="10"/>
      <c r="R19" s="10"/>
      <c r="S19" s="11"/>
    </row>
    <row r="20" spans="1:29" ht="27" customHeight="1">
      <c r="C20" s="10"/>
      <c r="D20" s="10"/>
      <c r="E20" s="11"/>
      <c r="J20" s="10"/>
      <c r="K20" s="10"/>
      <c r="L20" s="11"/>
      <c r="Q20" s="10"/>
      <c r="R20" s="10"/>
      <c r="S20" s="11"/>
    </row>
    <row r="21" spans="1:29" ht="27" customHeight="1">
      <c r="C21" s="10"/>
      <c r="D21" s="10"/>
      <c r="E21" s="11"/>
      <c r="J21" s="10"/>
      <c r="K21" s="10"/>
      <c r="L21" s="11"/>
      <c r="Q21" s="10"/>
      <c r="R21" s="10"/>
      <c r="S21" s="11"/>
    </row>
    <row r="22" spans="1:29" ht="27" customHeight="1">
      <c r="C22" s="10"/>
      <c r="D22" s="10"/>
      <c r="E22" s="11"/>
      <c r="J22" s="10"/>
      <c r="K22" s="10"/>
      <c r="L22" s="11"/>
      <c r="Q22" s="10"/>
      <c r="R22" s="10"/>
      <c r="S22" s="11"/>
    </row>
    <row r="23" spans="1:29" ht="27" customHeight="1">
      <c r="C23" s="10"/>
      <c r="D23" s="10"/>
      <c r="E23" s="11"/>
      <c r="J23" s="10"/>
      <c r="K23" s="10"/>
      <c r="L23" s="11"/>
      <c r="Q23" s="10"/>
      <c r="R23" s="10"/>
      <c r="S23" s="11"/>
    </row>
    <row r="24" spans="1:29" ht="27" customHeight="1">
      <c r="B24" s="3"/>
      <c r="C24" s="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T24" s="11"/>
    </row>
    <row r="25" spans="1:29" ht="27" customHeight="1">
      <c r="B25" s="3"/>
      <c r="C25" s="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  <c r="T25" s="11"/>
    </row>
    <row r="26" spans="1:29" ht="27" customHeight="1">
      <c r="B26" s="3"/>
      <c r="C26" s="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T26" s="11"/>
      <c r="AC26" s="14"/>
    </row>
    <row r="27" spans="1:29" ht="27" customHeight="1">
      <c r="B27" s="3"/>
      <c r="C27" s="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T27" s="11"/>
      <c r="Y27" s="14"/>
      <c r="Z27" s="14"/>
      <c r="AA27" s="14"/>
      <c r="AB27" s="14"/>
      <c r="AC27" s="14"/>
    </row>
    <row r="28" spans="1:29" ht="12" customHeight="1">
      <c r="B28" s="15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7"/>
      <c r="T28" s="16"/>
      <c r="U28" s="16"/>
      <c r="V28" s="16"/>
      <c r="Y28" s="14"/>
      <c r="Z28" s="14"/>
      <c r="AA28" s="14"/>
      <c r="AB28" s="14"/>
      <c r="AC28" s="14"/>
    </row>
    <row r="29" spans="1:29" ht="28.5" customHeight="1">
      <c r="B29" s="3"/>
      <c r="C29" s="3"/>
      <c r="D29" s="18"/>
      <c r="E29" s="18"/>
      <c r="F29" s="18"/>
      <c r="G29" s="18"/>
      <c r="H29" s="18"/>
      <c r="I29" s="18"/>
      <c r="J29" s="18"/>
      <c r="K29" s="18"/>
      <c r="L29" s="19"/>
      <c r="M29" s="19"/>
      <c r="N29" s="12"/>
      <c r="O29" s="12"/>
      <c r="P29" s="12"/>
      <c r="Q29" s="12"/>
      <c r="R29" s="13"/>
      <c r="T29" s="11"/>
    </row>
    <row r="30" spans="1:29" ht="23.5" customHeight="1">
      <c r="A30" s="20">
        <v>1</v>
      </c>
      <c r="B30" s="148" t="s">
        <v>20</v>
      </c>
      <c r="C30" s="155"/>
      <c r="D30" s="155"/>
      <c r="E30" s="156"/>
      <c r="F30" s="156"/>
      <c r="G30" s="21"/>
      <c r="H30" s="22"/>
      <c r="I30" s="21"/>
      <c r="J30" s="23"/>
      <c r="K30" s="23"/>
      <c r="L30" s="24"/>
      <c r="M30" s="24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9" ht="22" customHeight="1">
      <c r="A31" s="3"/>
      <c r="B31" s="3"/>
      <c r="C31" s="25"/>
      <c r="D31" s="26"/>
      <c r="E31" s="26"/>
      <c r="F31" s="26"/>
      <c r="G31" s="26"/>
      <c r="H31" s="26"/>
      <c r="I31" s="27"/>
      <c r="J31" s="27"/>
      <c r="K31" s="18"/>
      <c r="L31" s="19"/>
      <c r="M31" s="19"/>
      <c r="N31" s="12"/>
      <c r="O31" s="12"/>
      <c r="P31" s="12"/>
      <c r="Q31" s="28"/>
      <c r="R31" s="28"/>
      <c r="S31" s="28"/>
    </row>
    <row r="32" spans="1:29" ht="27" customHeight="1" thickBot="1">
      <c r="A32" s="3"/>
      <c r="B32" s="238" t="s">
        <v>21</v>
      </c>
      <c r="C32" s="303"/>
      <c r="D32" s="304"/>
      <c r="E32" s="304"/>
      <c r="F32" s="304"/>
      <c r="G32" s="304"/>
      <c r="H32" s="89" t="s">
        <v>3</v>
      </c>
      <c r="I32" s="89"/>
      <c r="J32" s="29" t="s">
        <v>4</v>
      </c>
      <c r="K32" s="30"/>
      <c r="L32" s="31"/>
      <c r="M32" s="31"/>
    </row>
    <row r="33" spans="1:23" ht="36.75" customHeight="1">
      <c r="A33" s="3"/>
      <c r="B33" s="279" t="s">
        <v>22</v>
      </c>
      <c r="C33" s="280"/>
      <c r="D33" s="273" t="s">
        <v>23</v>
      </c>
      <c r="E33" s="274"/>
      <c r="F33" s="271" t="s">
        <v>24</v>
      </c>
      <c r="G33" s="272"/>
      <c r="H33" s="271" t="s">
        <v>25</v>
      </c>
      <c r="I33" s="272"/>
      <c r="J33" s="273" t="s">
        <v>26</v>
      </c>
      <c r="K33" s="274"/>
      <c r="L33" s="301" t="s">
        <v>27</v>
      </c>
      <c r="M33" s="302"/>
    </row>
    <row r="34" spans="1:23" ht="29.25" customHeight="1">
      <c r="A34" s="3"/>
      <c r="B34" s="295" t="s">
        <v>28</v>
      </c>
      <c r="C34" s="296"/>
      <c r="D34" s="297">
        <v>3755</v>
      </c>
      <c r="E34" s="298"/>
      <c r="F34" s="297">
        <v>3812</v>
      </c>
      <c r="G34" s="298"/>
      <c r="H34" s="297">
        <v>3803</v>
      </c>
      <c r="I34" s="298"/>
      <c r="J34" s="297">
        <v>3545</v>
      </c>
      <c r="K34" s="298"/>
      <c r="L34" s="299">
        <v>3741</v>
      </c>
      <c r="M34" s="300"/>
    </row>
    <row r="35" spans="1:23" ht="29.25" customHeight="1">
      <c r="A35" s="3"/>
      <c r="B35" s="295" t="s">
        <v>29</v>
      </c>
      <c r="C35" s="296"/>
      <c r="D35" s="297">
        <v>4152</v>
      </c>
      <c r="E35" s="298"/>
      <c r="F35" s="297">
        <v>4192</v>
      </c>
      <c r="G35" s="298"/>
      <c r="H35" s="297">
        <v>4244</v>
      </c>
      <c r="I35" s="298"/>
      <c r="J35" s="297">
        <v>4021</v>
      </c>
      <c r="K35" s="298"/>
      <c r="L35" s="299">
        <v>4120</v>
      </c>
      <c r="M35" s="300"/>
    </row>
    <row r="36" spans="1:23" ht="29.25" customHeight="1" thickBot="1">
      <c r="A36" s="3"/>
      <c r="B36" s="291" t="s">
        <v>30</v>
      </c>
      <c r="C36" s="292"/>
      <c r="D36" s="293">
        <f>SUM(D34:E35)</f>
        <v>7907</v>
      </c>
      <c r="E36" s="294"/>
      <c r="F36" s="293">
        <f t="shared" ref="F36" si="0">SUM(F34:G35)</f>
        <v>8004</v>
      </c>
      <c r="G36" s="294"/>
      <c r="H36" s="293">
        <f t="shared" ref="H36" si="1">SUM(H34:I35)</f>
        <v>8047</v>
      </c>
      <c r="I36" s="294"/>
      <c r="J36" s="293">
        <f t="shared" ref="J36" si="2">SUM(J34:K35)</f>
        <v>7566</v>
      </c>
      <c r="K36" s="294"/>
      <c r="L36" s="293">
        <f t="shared" ref="L36" si="3">SUM(L34:M35)</f>
        <v>7861</v>
      </c>
      <c r="M36" s="294"/>
    </row>
    <row r="37" spans="1:23" ht="29.25" customHeight="1" thickBot="1">
      <c r="A37" s="3"/>
      <c r="B37" s="284" t="s">
        <v>31</v>
      </c>
      <c r="C37" s="285"/>
      <c r="D37" s="286">
        <v>4582</v>
      </c>
      <c r="E37" s="287"/>
      <c r="F37" s="286">
        <v>4706</v>
      </c>
      <c r="G37" s="287"/>
      <c r="H37" s="286">
        <v>4821</v>
      </c>
      <c r="I37" s="287"/>
      <c r="J37" s="288">
        <v>4484</v>
      </c>
      <c r="K37" s="289"/>
      <c r="L37" s="287">
        <v>4830</v>
      </c>
      <c r="M37" s="290"/>
    </row>
    <row r="38" spans="1:23" ht="13.5" customHeight="1">
      <c r="A38" s="3"/>
      <c r="B38" s="3"/>
      <c r="C38" s="32"/>
      <c r="D38" s="33"/>
      <c r="E38" s="34"/>
      <c r="F38" s="33"/>
      <c r="G38" s="34"/>
      <c r="H38" s="30"/>
      <c r="I38" s="30"/>
      <c r="J38" s="30"/>
      <c r="K38" s="30"/>
    </row>
    <row r="39" spans="1:23" ht="32.25" customHeight="1" thickBot="1">
      <c r="B39" s="277" t="s">
        <v>32</v>
      </c>
      <c r="C39" s="277"/>
      <c r="D39" s="278"/>
      <c r="E39" s="278"/>
      <c r="F39" s="278"/>
      <c r="G39" s="278"/>
      <c r="H39" s="89" t="s">
        <v>3</v>
      </c>
      <c r="I39" s="89"/>
      <c r="J39" s="29" t="s">
        <v>4</v>
      </c>
      <c r="K39" s="30"/>
      <c r="P39" s="35"/>
      <c r="Q39" s="35"/>
      <c r="R39" s="28"/>
      <c r="S39" s="28"/>
      <c r="T39" s="28"/>
    </row>
    <row r="40" spans="1:23" ht="32.25" customHeight="1">
      <c r="B40" s="279" t="s">
        <v>22</v>
      </c>
      <c r="C40" s="280"/>
      <c r="D40" s="281" t="s">
        <v>23</v>
      </c>
      <c r="E40" s="274"/>
      <c r="F40" s="282" t="s">
        <v>33</v>
      </c>
      <c r="G40" s="283"/>
      <c r="H40" s="271" t="s">
        <v>24</v>
      </c>
      <c r="I40" s="272"/>
      <c r="J40" s="269" t="s">
        <v>33</v>
      </c>
      <c r="K40" s="270"/>
      <c r="L40" s="271" t="s">
        <v>25</v>
      </c>
      <c r="M40" s="272"/>
      <c r="N40" s="269" t="s">
        <v>33</v>
      </c>
      <c r="O40" s="270"/>
      <c r="P40" s="273" t="s">
        <v>26</v>
      </c>
      <c r="Q40" s="274"/>
      <c r="R40" s="275" t="s">
        <v>33</v>
      </c>
      <c r="S40" s="266"/>
      <c r="T40" s="276" t="s">
        <v>27</v>
      </c>
      <c r="U40" s="274"/>
      <c r="V40" s="265" t="s">
        <v>33</v>
      </c>
      <c r="W40" s="266"/>
    </row>
    <row r="41" spans="1:23" ht="25.5" customHeight="1">
      <c r="B41" s="267" t="s">
        <v>34</v>
      </c>
      <c r="C41" s="268"/>
      <c r="D41" s="263">
        <v>781</v>
      </c>
      <c r="E41" s="264"/>
      <c r="F41" s="257">
        <f>D41/D$44</f>
        <v>9.8773238902238519E-2</v>
      </c>
      <c r="G41" s="258"/>
      <c r="H41" s="263">
        <v>796</v>
      </c>
      <c r="I41" s="264"/>
      <c r="J41" s="257">
        <f>H41/H$44</f>
        <v>9.9450274862568716E-2</v>
      </c>
      <c r="K41" s="258"/>
      <c r="L41" s="255">
        <v>791</v>
      </c>
      <c r="M41" s="256"/>
      <c r="N41" s="257">
        <f>L41/L$44</f>
        <v>9.8297502174723494E-2</v>
      </c>
      <c r="O41" s="258"/>
      <c r="P41" s="255">
        <v>738</v>
      </c>
      <c r="Q41" s="256"/>
      <c r="R41" s="257">
        <f>P41/P$44</f>
        <v>9.7541633624107851E-2</v>
      </c>
      <c r="S41" s="258"/>
      <c r="T41" s="255">
        <v>746</v>
      </c>
      <c r="U41" s="256"/>
      <c r="V41" s="257">
        <f>T41/T$44</f>
        <v>9.4898867828520542E-2</v>
      </c>
      <c r="W41" s="258"/>
    </row>
    <row r="42" spans="1:23" ht="25.5" customHeight="1">
      <c r="B42" s="261" t="s">
        <v>35</v>
      </c>
      <c r="C42" s="262"/>
      <c r="D42" s="263">
        <v>4842</v>
      </c>
      <c r="E42" s="264"/>
      <c r="F42" s="257">
        <f t="shared" ref="F42:F43" si="4">D42/D$44</f>
        <v>0.61236878715062604</v>
      </c>
      <c r="G42" s="258"/>
      <c r="H42" s="263">
        <v>4896</v>
      </c>
      <c r="I42" s="264"/>
      <c r="J42" s="257">
        <f t="shared" ref="J42:J43" si="5">H42/H$44</f>
        <v>0.61169415292353824</v>
      </c>
      <c r="K42" s="258"/>
      <c r="L42" s="255">
        <v>4981</v>
      </c>
      <c r="M42" s="256"/>
      <c r="N42" s="257">
        <f t="shared" ref="N42:N43" si="6">L42/L$44</f>
        <v>0.61898844289797439</v>
      </c>
      <c r="O42" s="258"/>
      <c r="P42" s="255">
        <v>4618</v>
      </c>
      <c r="Q42" s="256"/>
      <c r="R42" s="257">
        <f t="shared" ref="R42:R43" si="7">P42/P$44</f>
        <v>0.61036214644462072</v>
      </c>
      <c r="S42" s="258"/>
      <c r="T42" s="255">
        <v>4905</v>
      </c>
      <c r="U42" s="256"/>
      <c r="V42" s="257">
        <f t="shared" ref="V42:V43" si="8">T42/T$44</f>
        <v>0.62396641648645212</v>
      </c>
      <c r="W42" s="258"/>
    </row>
    <row r="43" spans="1:23" ht="25.5" customHeight="1">
      <c r="B43" s="261" t="s">
        <v>36</v>
      </c>
      <c r="C43" s="262"/>
      <c r="D43" s="263">
        <v>2284</v>
      </c>
      <c r="E43" s="264"/>
      <c r="F43" s="257">
        <f t="shared" si="4"/>
        <v>0.28885797394713547</v>
      </c>
      <c r="G43" s="258"/>
      <c r="H43" s="263">
        <v>2312</v>
      </c>
      <c r="I43" s="264"/>
      <c r="J43" s="257">
        <f t="shared" si="5"/>
        <v>0.28885557221389307</v>
      </c>
      <c r="K43" s="258"/>
      <c r="L43" s="255">
        <v>2275</v>
      </c>
      <c r="M43" s="256"/>
      <c r="N43" s="257">
        <f t="shared" si="6"/>
        <v>0.28271405492730212</v>
      </c>
      <c r="O43" s="258"/>
      <c r="P43" s="255">
        <v>2210</v>
      </c>
      <c r="Q43" s="256"/>
      <c r="R43" s="257">
        <f t="shared" si="7"/>
        <v>0.29209621993127149</v>
      </c>
      <c r="S43" s="258"/>
      <c r="T43" s="255">
        <v>2210</v>
      </c>
      <c r="U43" s="256"/>
      <c r="V43" s="257">
        <f t="shared" si="8"/>
        <v>0.28113471568502735</v>
      </c>
      <c r="W43" s="258"/>
    </row>
    <row r="44" spans="1:23" ht="25.5" customHeight="1" thickBot="1">
      <c r="B44" s="259" t="s">
        <v>37</v>
      </c>
      <c r="C44" s="260"/>
      <c r="D44" s="250">
        <f>SUM(D41:E43)</f>
        <v>7907</v>
      </c>
      <c r="E44" s="251"/>
      <c r="F44" s="248"/>
      <c r="G44" s="249"/>
      <c r="H44" s="250">
        <f>SUM(H41:I43)</f>
        <v>8004</v>
      </c>
      <c r="I44" s="251"/>
      <c r="J44" s="248"/>
      <c r="K44" s="249"/>
      <c r="L44" s="250">
        <f>SUM(L41:M43)</f>
        <v>8047</v>
      </c>
      <c r="M44" s="251"/>
      <c r="N44" s="248"/>
      <c r="O44" s="249"/>
      <c r="P44" s="250">
        <f>SUM(P41:Q43)</f>
        <v>7566</v>
      </c>
      <c r="Q44" s="251"/>
      <c r="R44" s="252"/>
      <c r="S44" s="253"/>
      <c r="T44" s="250">
        <f>SUM(T41:U43)</f>
        <v>7861</v>
      </c>
      <c r="U44" s="251"/>
      <c r="V44" s="252"/>
      <c r="W44" s="253"/>
    </row>
    <row r="45" spans="1:23" ht="29.25" customHeight="1"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35"/>
      <c r="Q45" s="35"/>
      <c r="R45" s="28"/>
      <c r="S45" s="28"/>
      <c r="T45" s="28"/>
    </row>
    <row r="46" spans="1:23" ht="54" customHeight="1">
      <c r="A46" s="3"/>
      <c r="B46" s="3"/>
      <c r="C46" s="32"/>
      <c r="D46" s="3"/>
      <c r="E46" s="3"/>
      <c r="F46" s="3"/>
      <c r="G46" s="3"/>
      <c r="H46" s="36"/>
      <c r="I46" s="37"/>
      <c r="J46" s="3"/>
      <c r="K46" s="12"/>
      <c r="L46" s="12"/>
      <c r="M46" s="38"/>
      <c r="N46" s="38"/>
      <c r="O46" s="35"/>
      <c r="P46" s="35"/>
      <c r="Q46" s="28"/>
      <c r="R46" s="28"/>
      <c r="S46" s="28"/>
    </row>
    <row r="47" spans="1:23" ht="54" customHeight="1">
      <c r="A47" s="3"/>
      <c r="B47" s="3"/>
      <c r="C47" s="32"/>
      <c r="D47" s="3"/>
      <c r="E47" s="3"/>
      <c r="F47" s="3"/>
      <c r="G47" s="3"/>
      <c r="H47" s="36"/>
      <c r="I47" s="37"/>
      <c r="J47" s="3"/>
      <c r="K47" s="12"/>
      <c r="L47" s="12"/>
      <c r="M47" s="38"/>
      <c r="N47" s="38"/>
      <c r="O47" s="35"/>
      <c r="P47" s="35"/>
      <c r="Q47" s="28"/>
      <c r="R47" s="28"/>
      <c r="S47" s="28"/>
    </row>
    <row r="48" spans="1:23" ht="54" customHeight="1">
      <c r="A48" s="3"/>
      <c r="B48" s="3"/>
      <c r="C48" s="32"/>
      <c r="D48" s="3"/>
      <c r="E48" s="3"/>
      <c r="F48" s="3"/>
      <c r="G48" s="3"/>
      <c r="H48" s="36"/>
      <c r="I48" s="37"/>
      <c r="J48" s="3"/>
      <c r="K48" s="12"/>
      <c r="L48" s="12"/>
      <c r="M48" s="38"/>
      <c r="N48" s="38"/>
      <c r="O48" s="35"/>
      <c r="P48" s="35"/>
      <c r="Q48" s="28"/>
      <c r="R48" s="28"/>
      <c r="S48" s="28"/>
    </row>
    <row r="49" spans="1:24" ht="54" customHeight="1">
      <c r="A49" s="3"/>
      <c r="B49" s="3"/>
      <c r="C49" s="32"/>
      <c r="D49" s="3"/>
      <c r="E49" s="3"/>
      <c r="F49" s="3"/>
      <c r="G49" s="3"/>
      <c r="H49" s="36"/>
      <c r="I49" s="37"/>
      <c r="J49" s="3"/>
      <c r="K49" s="12"/>
      <c r="L49" s="12"/>
      <c r="M49" s="38"/>
      <c r="N49" s="38"/>
      <c r="O49" s="35"/>
      <c r="P49" s="35"/>
      <c r="Q49" s="28"/>
      <c r="R49" s="28"/>
      <c r="S49" s="28"/>
    </row>
    <row r="50" spans="1:24" ht="54" customHeight="1">
      <c r="A50" s="3"/>
      <c r="B50" s="3"/>
      <c r="C50" s="32"/>
      <c r="D50" s="3"/>
      <c r="E50" s="3"/>
      <c r="F50" s="3"/>
      <c r="G50" s="3"/>
      <c r="H50" s="36"/>
      <c r="I50" s="37"/>
      <c r="J50" s="3"/>
      <c r="K50" s="12"/>
      <c r="L50" s="12"/>
      <c r="M50" s="38"/>
      <c r="N50" s="38"/>
      <c r="O50" s="35"/>
      <c r="P50" s="35"/>
      <c r="Q50" s="28"/>
      <c r="R50" s="28"/>
      <c r="S50" s="28"/>
    </row>
    <row r="51" spans="1:24" ht="29.25" customHeight="1">
      <c r="A51" s="3"/>
      <c r="B51" s="3"/>
      <c r="C51" s="32"/>
      <c r="D51" s="3"/>
      <c r="E51" s="3"/>
      <c r="F51" s="3"/>
      <c r="G51" s="3"/>
      <c r="H51" s="36"/>
      <c r="I51" s="37"/>
      <c r="J51" s="3"/>
      <c r="K51" s="12"/>
      <c r="L51" s="12"/>
      <c r="M51" s="38"/>
      <c r="N51" s="38"/>
      <c r="O51" s="35"/>
      <c r="P51" s="35"/>
      <c r="Q51" s="28"/>
      <c r="R51" s="28"/>
      <c r="S51" s="28"/>
    </row>
    <row r="52" spans="1:24" ht="28.5" customHeight="1">
      <c r="A52" s="20">
        <v>2</v>
      </c>
      <c r="B52" s="148" t="s">
        <v>38</v>
      </c>
      <c r="C52" s="155"/>
      <c r="D52" s="155"/>
      <c r="E52" s="156"/>
      <c r="F52" s="156"/>
      <c r="G52" s="22"/>
      <c r="H52" s="22"/>
      <c r="I52" s="22"/>
      <c r="J52" s="22"/>
      <c r="K52" s="22"/>
      <c r="L52" s="39"/>
      <c r="M52" s="39"/>
      <c r="N52" s="39"/>
      <c r="O52" s="39"/>
      <c r="P52" s="39"/>
      <c r="Q52" s="39"/>
      <c r="R52" s="40"/>
      <c r="S52" s="41"/>
      <c r="T52" s="40"/>
      <c r="U52" s="41"/>
      <c r="V52" s="41"/>
      <c r="W52" s="21"/>
      <c r="X52" s="21"/>
    </row>
    <row r="53" spans="1:24" ht="26" customHeight="1">
      <c r="A53" s="42"/>
      <c r="B53" s="43"/>
      <c r="C53" s="44"/>
      <c r="D53" s="44"/>
      <c r="E53" s="45"/>
      <c r="F53" s="45"/>
      <c r="G53" s="3"/>
      <c r="H53" s="3"/>
      <c r="I53" s="3"/>
      <c r="J53" s="3"/>
      <c r="K53" s="3"/>
      <c r="L53" s="5"/>
      <c r="M53" s="5"/>
      <c r="N53" s="5"/>
      <c r="O53" s="5"/>
      <c r="P53" s="5"/>
      <c r="Q53" s="5"/>
      <c r="R53" s="6"/>
      <c r="S53" s="7"/>
      <c r="T53" s="6"/>
      <c r="U53" s="7"/>
      <c r="V53" s="7"/>
    </row>
    <row r="54" spans="1:24" ht="31.5" customHeight="1">
      <c r="A54" s="42"/>
      <c r="B54" s="243" t="s">
        <v>39</v>
      </c>
      <c r="C54" s="243"/>
      <c r="D54" s="243"/>
      <c r="E54" s="46"/>
      <c r="F54" s="46"/>
      <c r="G54" s="47"/>
      <c r="H54" s="47"/>
      <c r="I54" s="8"/>
      <c r="J54" s="3"/>
      <c r="K54" s="3"/>
      <c r="L54" s="5"/>
      <c r="M54" s="5"/>
      <c r="N54" s="5"/>
      <c r="O54" s="5"/>
      <c r="P54" s="5"/>
      <c r="Q54" s="5"/>
      <c r="R54" s="6"/>
      <c r="S54" s="7"/>
      <c r="T54" s="6"/>
      <c r="U54" s="7"/>
      <c r="V54" s="7"/>
    </row>
    <row r="55" spans="1:24" ht="30.75" customHeight="1">
      <c r="A55" s="48"/>
      <c r="B55" s="244" t="s">
        <v>40</v>
      </c>
      <c r="C55" s="244"/>
      <c r="D55" s="244" t="s">
        <v>41</v>
      </c>
      <c r="E55" s="245"/>
      <c r="F55" s="245"/>
      <c r="G55" s="245"/>
      <c r="H55" s="245"/>
      <c r="I55" s="245"/>
      <c r="J55" s="245" t="s">
        <v>42</v>
      </c>
      <c r="K55" s="245"/>
      <c r="L55" s="246">
        <v>12510</v>
      </c>
      <c r="M55" s="247"/>
      <c r="N55" s="247"/>
      <c r="O55" s="247"/>
      <c r="P55" s="247"/>
      <c r="Q55" s="247"/>
      <c r="R55" s="235"/>
      <c r="S55" s="236"/>
      <c r="T55" s="237"/>
      <c r="U55" s="237"/>
      <c r="V55" s="237"/>
      <c r="W55" s="237"/>
      <c r="X55" s="237"/>
    </row>
    <row r="56" spans="1:24" ht="21.75" customHeight="1">
      <c r="A56" s="3"/>
      <c r="B56" s="3"/>
      <c r="C56" s="32"/>
      <c r="D56" s="3"/>
      <c r="E56" s="3"/>
      <c r="I56" s="37"/>
      <c r="J56" s="3"/>
      <c r="K56" s="12"/>
      <c r="L56" s="12"/>
      <c r="M56" s="38"/>
      <c r="N56" s="38"/>
      <c r="O56" s="35"/>
      <c r="P56" s="35"/>
      <c r="Q56" s="28"/>
      <c r="R56" s="28"/>
      <c r="S56" s="28"/>
    </row>
    <row r="57" spans="1:24" ht="29.25" customHeight="1" thickBot="1">
      <c r="B57" s="238" t="s">
        <v>43</v>
      </c>
      <c r="C57" s="238"/>
      <c r="D57" s="238"/>
      <c r="E57" s="238"/>
      <c r="F57" s="89" t="s">
        <v>3</v>
      </c>
      <c r="G57" s="89"/>
      <c r="H57" s="8" t="s">
        <v>4</v>
      </c>
      <c r="I57" s="49"/>
      <c r="J57" s="3"/>
    </row>
    <row r="58" spans="1:24" ht="36" customHeight="1">
      <c r="B58" s="50" t="s">
        <v>22</v>
      </c>
      <c r="C58" s="239" t="s">
        <v>44</v>
      </c>
      <c r="D58" s="240"/>
      <c r="E58" s="241" t="s">
        <v>45</v>
      </c>
      <c r="F58" s="240"/>
      <c r="G58" s="241" t="s">
        <v>46</v>
      </c>
      <c r="H58" s="240"/>
      <c r="I58" s="242" t="s">
        <v>47</v>
      </c>
      <c r="J58" s="242"/>
      <c r="K58" s="242" t="s">
        <v>48</v>
      </c>
      <c r="L58" s="242"/>
      <c r="M58" s="242" t="s">
        <v>49</v>
      </c>
      <c r="N58" s="241"/>
      <c r="O58" s="231" t="s">
        <v>50</v>
      </c>
      <c r="P58" s="232"/>
      <c r="Q58" s="233" t="s">
        <v>37</v>
      </c>
      <c r="R58" s="234"/>
    </row>
    <row r="59" spans="1:24" ht="36" customHeight="1">
      <c r="A59" s="13"/>
      <c r="B59" s="51" t="s">
        <v>23</v>
      </c>
      <c r="C59" s="228">
        <v>39</v>
      </c>
      <c r="D59" s="229"/>
      <c r="E59" s="228">
        <v>39</v>
      </c>
      <c r="F59" s="229"/>
      <c r="G59" s="228">
        <v>52</v>
      </c>
      <c r="H59" s="229"/>
      <c r="I59" s="228">
        <v>49</v>
      </c>
      <c r="J59" s="229"/>
      <c r="K59" s="230">
        <v>37</v>
      </c>
      <c r="L59" s="230"/>
      <c r="M59" s="228">
        <v>44</v>
      </c>
      <c r="N59" s="229"/>
      <c r="O59" s="224">
        <v>24</v>
      </c>
      <c r="P59" s="225"/>
      <c r="Q59" s="226">
        <f t="shared" ref="Q59:Q63" si="9">SUM(C59+E59+G59+I59+K59+M59)</f>
        <v>260</v>
      </c>
      <c r="R59" s="227"/>
    </row>
    <row r="60" spans="1:24" ht="36" customHeight="1">
      <c r="A60" s="13"/>
      <c r="B60" s="51" t="s">
        <v>24</v>
      </c>
      <c r="C60" s="228">
        <v>59</v>
      </c>
      <c r="D60" s="229"/>
      <c r="E60" s="228">
        <v>39</v>
      </c>
      <c r="F60" s="229"/>
      <c r="G60" s="228">
        <v>41</v>
      </c>
      <c r="H60" s="229"/>
      <c r="I60" s="228">
        <v>51</v>
      </c>
      <c r="J60" s="229"/>
      <c r="K60" s="230">
        <v>50</v>
      </c>
      <c r="L60" s="230"/>
      <c r="M60" s="230">
        <v>39</v>
      </c>
      <c r="N60" s="230"/>
      <c r="O60" s="224">
        <v>32</v>
      </c>
      <c r="P60" s="225"/>
      <c r="Q60" s="226">
        <f t="shared" si="9"/>
        <v>279</v>
      </c>
      <c r="R60" s="227"/>
    </row>
    <row r="61" spans="1:24" ht="36" customHeight="1">
      <c r="A61" s="13"/>
      <c r="B61" s="51" t="s">
        <v>25</v>
      </c>
      <c r="C61" s="228">
        <v>37</v>
      </c>
      <c r="D61" s="229"/>
      <c r="E61" s="228">
        <v>59</v>
      </c>
      <c r="F61" s="229"/>
      <c r="G61" s="228">
        <v>37</v>
      </c>
      <c r="H61" s="229"/>
      <c r="I61" s="228">
        <v>38</v>
      </c>
      <c r="J61" s="229"/>
      <c r="K61" s="228">
        <v>52</v>
      </c>
      <c r="L61" s="229"/>
      <c r="M61" s="230">
        <v>49</v>
      </c>
      <c r="N61" s="230"/>
      <c r="O61" s="224">
        <v>35</v>
      </c>
      <c r="P61" s="225"/>
      <c r="Q61" s="226">
        <f t="shared" si="9"/>
        <v>272</v>
      </c>
      <c r="R61" s="227"/>
    </row>
    <row r="62" spans="1:24" ht="36" customHeight="1">
      <c r="A62" s="13"/>
      <c r="B62" s="51" t="s">
        <v>26</v>
      </c>
      <c r="C62" s="221">
        <v>50</v>
      </c>
      <c r="D62" s="222"/>
      <c r="E62" s="221">
        <v>36</v>
      </c>
      <c r="F62" s="222"/>
      <c r="G62" s="221">
        <v>57</v>
      </c>
      <c r="H62" s="222"/>
      <c r="I62" s="221">
        <v>35</v>
      </c>
      <c r="J62" s="222"/>
      <c r="K62" s="223">
        <v>37</v>
      </c>
      <c r="L62" s="223"/>
      <c r="M62" s="223">
        <v>50</v>
      </c>
      <c r="N62" s="223"/>
      <c r="O62" s="210">
        <v>32</v>
      </c>
      <c r="P62" s="211"/>
      <c r="Q62" s="212">
        <f t="shared" si="9"/>
        <v>265</v>
      </c>
      <c r="R62" s="213"/>
    </row>
    <row r="63" spans="1:24" ht="36" customHeight="1" thickBot="1">
      <c r="A63" s="13"/>
      <c r="B63" s="52" t="s">
        <v>27</v>
      </c>
      <c r="C63" s="214">
        <v>31</v>
      </c>
      <c r="D63" s="215"/>
      <c r="E63" s="214">
        <v>50</v>
      </c>
      <c r="F63" s="215"/>
      <c r="G63" s="214">
        <v>37</v>
      </c>
      <c r="H63" s="215"/>
      <c r="I63" s="214">
        <v>57</v>
      </c>
      <c r="J63" s="215"/>
      <c r="K63" s="214">
        <v>38</v>
      </c>
      <c r="L63" s="215"/>
      <c r="M63" s="216">
        <v>38</v>
      </c>
      <c r="N63" s="216"/>
      <c r="O63" s="217">
        <v>18</v>
      </c>
      <c r="P63" s="218"/>
      <c r="Q63" s="219">
        <f t="shared" si="9"/>
        <v>251</v>
      </c>
      <c r="R63" s="220"/>
    </row>
    <row r="64" spans="1:24" ht="21" customHeight="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28"/>
    </row>
    <row r="65" spans="1:29" ht="30" customHeight="1">
      <c r="B65" s="208" t="s">
        <v>51</v>
      </c>
      <c r="C65" s="150"/>
      <c r="D65" s="150"/>
      <c r="E65" s="150"/>
      <c r="F65" s="150"/>
      <c r="G65" s="150"/>
      <c r="H65" s="89" t="s">
        <v>3</v>
      </c>
      <c r="I65" s="89"/>
      <c r="J65" s="8" t="s">
        <v>4</v>
      </c>
    </row>
    <row r="66" spans="1:29" ht="22.5" customHeight="1">
      <c r="B66" s="209" t="s">
        <v>52</v>
      </c>
      <c r="C66" s="209"/>
      <c r="D66" s="209"/>
      <c r="E66" s="209"/>
      <c r="F66" s="209" t="s">
        <v>53</v>
      </c>
      <c r="G66" s="209"/>
      <c r="H66" s="209"/>
      <c r="I66" s="209"/>
      <c r="J66" s="209"/>
      <c r="K66" s="209"/>
      <c r="L66" s="209"/>
      <c r="M66" s="209" t="s">
        <v>54</v>
      </c>
      <c r="N66" s="209"/>
      <c r="O66" s="209"/>
      <c r="P66" s="209" t="s">
        <v>55</v>
      </c>
      <c r="Q66" s="209"/>
    </row>
    <row r="67" spans="1:29" ht="22.5" customHeight="1">
      <c r="B67" s="205" t="s">
        <v>56</v>
      </c>
      <c r="C67" s="205"/>
      <c r="D67" s="205"/>
      <c r="E67" s="205"/>
      <c r="F67" s="205" t="s">
        <v>57</v>
      </c>
      <c r="G67" s="205"/>
      <c r="H67" s="205"/>
      <c r="I67" s="205"/>
      <c r="J67" s="205"/>
      <c r="K67" s="205"/>
      <c r="L67" s="205"/>
      <c r="M67" s="206">
        <v>130</v>
      </c>
      <c r="N67" s="206"/>
      <c r="O67" s="206"/>
      <c r="P67" s="206" t="s">
        <v>58</v>
      </c>
      <c r="Q67" s="206"/>
    </row>
    <row r="68" spans="1:29" ht="21.75" customHeight="1">
      <c r="H68" s="53"/>
      <c r="I68" t="s">
        <v>59</v>
      </c>
      <c r="Y68" s="9"/>
      <c r="Z68" s="9"/>
      <c r="AA68" s="9"/>
      <c r="AB68" s="9"/>
      <c r="AC68" s="9"/>
    </row>
    <row r="69" spans="1:29" ht="28.5" customHeight="1">
      <c r="A69" s="20">
        <v>3</v>
      </c>
      <c r="B69" s="148" t="s">
        <v>60</v>
      </c>
      <c r="C69" s="155"/>
      <c r="D69" s="155"/>
      <c r="E69" s="156"/>
      <c r="F69" s="156"/>
      <c r="G69" s="22"/>
      <c r="H69" s="22"/>
      <c r="I69" s="22"/>
      <c r="J69" s="22"/>
      <c r="K69" s="22"/>
      <c r="L69" s="39"/>
      <c r="M69" s="39"/>
      <c r="N69" s="39"/>
      <c r="O69" s="39"/>
      <c r="P69" s="39"/>
      <c r="Q69" s="39"/>
      <c r="R69" s="40"/>
      <c r="S69" s="41"/>
      <c r="T69" s="40"/>
      <c r="U69" s="41"/>
      <c r="V69" s="41"/>
      <c r="W69" s="21"/>
      <c r="X69" s="21"/>
    </row>
    <row r="70" spans="1:29" ht="29.5" customHeight="1">
      <c r="A70" s="42"/>
      <c r="B70" s="43"/>
      <c r="C70" s="44"/>
      <c r="D70" s="44"/>
      <c r="E70" s="45"/>
      <c r="F70" s="45"/>
      <c r="G70" s="3"/>
      <c r="H70" s="3"/>
      <c r="I70" s="3"/>
      <c r="J70" s="3"/>
      <c r="K70" s="3"/>
      <c r="L70" s="5"/>
      <c r="M70" s="5"/>
      <c r="N70" s="5"/>
      <c r="O70" s="5"/>
      <c r="P70" s="5"/>
      <c r="Q70" s="5"/>
      <c r="R70" s="6"/>
      <c r="S70" s="7"/>
      <c r="T70" s="6"/>
      <c r="U70" s="7"/>
      <c r="V70" s="7"/>
    </row>
    <row r="71" spans="1:29" ht="33.75" customHeight="1">
      <c r="B71" s="158" t="s">
        <v>61</v>
      </c>
      <c r="C71" s="159"/>
      <c r="D71" s="159"/>
      <c r="E71" s="159"/>
      <c r="F71" s="207" t="s">
        <v>62</v>
      </c>
      <c r="G71" s="207"/>
      <c r="H71" s="207"/>
      <c r="I71" s="207"/>
      <c r="J71" s="207"/>
      <c r="K71" s="207"/>
      <c r="L71" s="207"/>
      <c r="M71" s="207"/>
      <c r="N71" s="207"/>
      <c r="O71" s="207"/>
      <c r="P71" s="89" t="s">
        <v>3</v>
      </c>
      <c r="Q71" s="89"/>
      <c r="R71" s="8" t="s">
        <v>4</v>
      </c>
      <c r="S71" s="54"/>
      <c r="T71" s="54"/>
      <c r="U71" s="54"/>
    </row>
    <row r="72" spans="1:29" ht="33.75" customHeight="1">
      <c r="B72" s="153" t="s">
        <v>63</v>
      </c>
      <c r="C72" s="153"/>
      <c r="D72" s="153"/>
      <c r="E72" s="153"/>
      <c r="F72" s="153"/>
      <c r="G72" s="153"/>
      <c r="H72" s="153"/>
      <c r="I72" s="153"/>
      <c r="J72" s="146" t="s">
        <v>64</v>
      </c>
      <c r="K72" s="90"/>
      <c r="L72" s="90"/>
      <c r="M72" s="90"/>
      <c r="N72" s="90"/>
      <c r="O72" s="90"/>
      <c r="P72" s="153" t="s">
        <v>65</v>
      </c>
      <c r="Q72" s="153"/>
      <c r="Y72" s="14"/>
      <c r="Z72" s="14"/>
    </row>
    <row r="73" spans="1:29" ht="33.75" customHeight="1">
      <c r="B73" s="199" t="s">
        <v>66</v>
      </c>
      <c r="C73" s="199"/>
      <c r="D73" s="199"/>
      <c r="E73" s="199"/>
      <c r="F73" s="199"/>
      <c r="G73" s="199"/>
      <c r="H73" s="199"/>
      <c r="I73" s="199"/>
      <c r="J73" s="81" t="s">
        <v>14</v>
      </c>
      <c r="K73" s="81"/>
      <c r="L73" s="81"/>
      <c r="M73" s="81"/>
      <c r="N73" s="81"/>
      <c r="O73" s="81"/>
      <c r="P73" s="200">
        <v>116</v>
      </c>
      <c r="Q73" s="200"/>
    </row>
    <row r="74" spans="1:29" ht="33.75" customHeight="1">
      <c r="B74" s="199" t="s">
        <v>67</v>
      </c>
      <c r="C74" s="199"/>
      <c r="D74" s="199"/>
      <c r="E74" s="199"/>
      <c r="F74" s="199"/>
      <c r="G74" s="199"/>
      <c r="H74" s="199"/>
      <c r="I74" s="199"/>
      <c r="J74" s="81" t="s">
        <v>68</v>
      </c>
      <c r="K74" s="81"/>
      <c r="L74" s="81"/>
      <c r="M74" s="81"/>
      <c r="N74" s="81"/>
      <c r="O74" s="81"/>
      <c r="P74" s="200">
        <v>353</v>
      </c>
      <c r="Q74" s="200"/>
    </row>
    <row r="75" spans="1:29" ht="33.75" customHeight="1">
      <c r="J75" s="201" t="s">
        <v>69</v>
      </c>
      <c r="K75" s="201"/>
      <c r="L75" s="201"/>
      <c r="M75" s="201"/>
      <c r="N75" s="201"/>
      <c r="O75" s="201"/>
      <c r="P75" s="202">
        <f>SUM(P73:Q74)</f>
        <v>469</v>
      </c>
      <c r="Q75" s="203"/>
    </row>
    <row r="76" spans="1:29" ht="33.75" customHeight="1">
      <c r="J76" s="201" t="s">
        <v>70</v>
      </c>
      <c r="K76" s="201"/>
      <c r="L76" s="201"/>
      <c r="M76" s="201"/>
      <c r="N76" s="201"/>
      <c r="O76" s="201"/>
      <c r="P76" s="204">
        <f>SUM(P75)/L37</f>
        <v>9.7101449275362323E-2</v>
      </c>
      <c r="Q76" s="204"/>
    </row>
    <row r="77" spans="1:29" ht="33.75" customHeight="1">
      <c r="B77" s="55"/>
      <c r="C77" s="55"/>
      <c r="D77" s="55"/>
      <c r="E77" s="55"/>
      <c r="F77" s="55"/>
      <c r="G77" s="55"/>
      <c r="H77" s="55"/>
      <c r="I77" s="55"/>
      <c r="J77" s="56"/>
      <c r="K77" s="56"/>
      <c r="L77" s="56"/>
      <c r="M77" s="56"/>
      <c r="N77" s="56"/>
      <c r="O77" s="56"/>
      <c r="P77" s="57"/>
      <c r="Q77" s="57"/>
    </row>
    <row r="78" spans="1:29" ht="33.75" customHeight="1">
      <c r="B78" s="144" t="s">
        <v>71</v>
      </c>
      <c r="C78" s="145"/>
      <c r="D78" s="145"/>
      <c r="E78" s="145"/>
      <c r="F78" s="145"/>
      <c r="G78" s="145"/>
      <c r="H78" s="89" t="s">
        <v>3</v>
      </c>
      <c r="I78" s="89"/>
      <c r="J78" s="8" t="s">
        <v>4</v>
      </c>
      <c r="K78" s="56"/>
      <c r="L78" s="56"/>
      <c r="M78" s="56"/>
      <c r="N78" s="56"/>
      <c r="O78" s="56"/>
      <c r="P78" s="57"/>
      <c r="Q78" s="57"/>
    </row>
    <row r="79" spans="1:29" ht="31.5" customHeight="1">
      <c r="B79" s="146" t="s">
        <v>72</v>
      </c>
      <c r="C79" s="146"/>
      <c r="D79" s="146"/>
      <c r="E79" s="146"/>
      <c r="F79" s="146"/>
      <c r="G79" s="146"/>
      <c r="H79" s="146"/>
      <c r="I79" s="146"/>
      <c r="J79" s="90" t="s">
        <v>73</v>
      </c>
      <c r="K79" s="90"/>
      <c r="L79" s="90"/>
      <c r="M79" s="90"/>
      <c r="N79" s="90"/>
      <c r="O79" s="198" t="s">
        <v>74</v>
      </c>
      <c r="P79" s="198"/>
      <c r="Q79" s="198"/>
      <c r="R79" s="198"/>
      <c r="S79" s="198"/>
      <c r="T79" s="90" t="s">
        <v>75</v>
      </c>
      <c r="U79" s="90"/>
      <c r="V79" s="90"/>
    </row>
    <row r="80" spans="1:29" ht="30" customHeight="1">
      <c r="B80" s="83" t="s">
        <v>76</v>
      </c>
      <c r="C80" s="83"/>
      <c r="D80" s="83"/>
      <c r="E80" s="83"/>
      <c r="F80" s="83"/>
      <c r="G80" s="83"/>
      <c r="H80" s="83"/>
      <c r="I80" s="83"/>
      <c r="J80" s="83" t="s">
        <v>76</v>
      </c>
      <c r="K80" s="142"/>
      <c r="L80" s="142"/>
      <c r="M80" s="142"/>
      <c r="N80" s="142"/>
      <c r="O80" s="197" t="s">
        <v>76</v>
      </c>
      <c r="P80" s="187"/>
      <c r="Q80" s="187"/>
      <c r="R80" s="187"/>
      <c r="S80" s="187"/>
      <c r="T80" s="83" t="s">
        <v>76</v>
      </c>
      <c r="U80" s="83"/>
      <c r="V80" s="83"/>
    </row>
    <row r="81" spans="2:24" ht="30" customHeight="1">
      <c r="B81" s="58"/>
      <c r="C81" s="58"/>
      <c r="D81" s="58"/>
      <c r="E81" s="58"/>
      <c r="F81" s="58"/>
      <c r="G81" s="58"/>
      <c r="H81" s="58"/>
      <c r="I81" s="58"/>
      <c r="J81" s="59"/>
      <c r="K81" s="59"/>
      <c r="L81" s="59"/>
      <c r="M81" s="59"/>
      <c r="N81" s="59"/>
      <c r="O81" s="60"/>
      <c r="P81" s="60"/>
      <c r="Q81" s="60"/>
      <c r="R81" s="60"/>
      <c r="S81" s="60"/>
      <c r="T81" s="58"/>
      <c r="U81" s="58"/>
      <c r="V81" s="58"/>
    </row>
    <row r="82" spans="2:24" ht="28.5" customHeight="1">
      <c r="B82" s="144" t="s">
        <v>77</v>
      </c>
      <c r="C82" s="145"/>
      <c r="D82" s="145"/>
      <c r="E82" s="145"/>
      <c r="F82" s="145"/>
      <c r="G82" s="145"/>
      <c r="H82" s="145"/>
      <c r="I82" s="145"/>
      <c r="J82" s="193" t="s">
        <v>3</v>
      </c>
      <c r="K82" s="193"/>
      <c r="L82" s="8" t="s">
        <v>4</v>
      </c>
    </row>
    <row r="83" spans="2:24" ht="27" customHeight="1">
      <c r="B83" s="146" t="s">
        <v>72</v>
      </c>
      <c r="C83" s="90"/>
      <c r="D83" s="90"/>
      <c r="E83" s="90"/>
      <c r="F83" s="90"/>
      <c r="G83" s="90"/>
      <c r="H83" s="90"/>
      <c r="I83" s="90"/>
      <c r="J83" s="61"/>
      <c r="O83" s="158" t="s">
        <v>78</v>
      </c>
      <c r="P83" s="159"/>
      <c r="Q83" s="159"/>
      <c r="R83" s="159"/>
      <c r="S83" s="159"/>
      <c r="T83" s="159"/>
      <c r="U83" s="193" t="s">
        <v>3</v>
      </c>
      <c r="V83" s="193"/>
      <c r="W83" t="s">
        <v>79</v>
      </c>
    </row>
    <row r="84" spans="2:24" ht="33.75" customHeight="1">
      <c r="B84" s="194" t="s">
        <v>80</v>
      </c>
      <c r="C84" s="195"/>
      <c r="D84" s="195"/>
      <c r="E84" s="195"/>
      <c r="F84" s="195"/>
      <c r="G84" s="195"/>
      <c r="H84" s="195"/>
      <c r="I84" s="196"/>
      <c r="J84" s="59"/>
      <c r="O84" s="90" t="s">
        <v>81</v>
      </c>
      <c r="P84" s="90"/>
      <c r="Q84" s="90"/>
      <c r="R84" s="90"/>
      <c r="S84" s="90"/>
      <c r="T84" s="90"/>
      <c r="U84" s="62"/>
      <c r="V84" s="58"/>
    </row>
    <row r="85" spans="2:24" ht="33.75" customHeight="1">
      <c r="B85" s="194" t="s">
        <v>82</v>
      </c>
      <c r="C85" s="195"/>
      <c r="D85" s="195"/>
      <c r="E85" s="195"/>
      <c r="F85" s="195"/>
      <c r="G85" s="195"/>
      <c r="H85" s="195"/>
      <c r="I85" s="196"/>
      <c r="J85" s="59"/>
      <c r="K85" s="63"/>
      <c r="L85" s="63"/>
      <c r="M85" s="63"/>
      <c r="N85" s="63"/>
      <c r="O85" s="179" t="s">
        <v>83</v>
      </c>
      <c r="P85" s="180"/>
      <c r="Q85" s="180"/>
      <c r="R85" s="180"/>
      <c r="S85" s="180"/>
      <c r="T85" s="181"/>
      <c r="U85" s="58"/>
      <c r="V85" s="58"/>
    </row>
    <row r="86" spans="2:24" ht="29.5" customHeight="1">
      <c r="B86" s="58"/>
      <c r="C86" s="58"/>
      <c r="D86" s="58"/>
      <c r="E86" s="58"/>
      <c r="F86" s="58"/>
      <c r="G86" s="58"/>
      <c r="H86" s="58"/>
      <c r="I86" s="58"/>
      <c r="J86" s="59"/>
      <c r="K86" s="59"/>
      <c r="L86" s="59"/>
      <c r="M86" s="59"/>
      <c r="N86" s="59"/>
      <c r="V86" s="58"/>
    </row>
    <row r="87" spans="2:24" ht="33.75" customHeight="1">
      <c r="B87" s="158" t="s">
        <v>84</v>
      </c>
      <c r="C87" s="159"/>
      <c r="D87" s="159"/>
      <c r="E87" s="159"/>
      <c r="F87" s="159"/>
      <c r="G87" s="89" t="s">
        <v>3</v>
      </c>
      <c r="H87" s="89"/>
      <c r="I87" s="8" t="s">
        <v>4</v>
      </c>
      <c r="J87" s="59"/>
      <c r="K87" s="59"/>
      <c r="L87" s="59"/>
      <c r="M87" s="59"/>
      <c r="N87" s="59"/>
      <c r="O87" s="178" t="s">
        <v>85</v>
      </c>
      <c r="P87" s="188"/>
      <c r="Q87" s="188"/>
      <c r="R87" s="188"/>
      <c r="S87" s="188"/>
      <c r="T87" s="188"/>
      <c r="U87" s="188"/>
      <c r="V87" s="89" t="s">
        <v>3</v>
      </c>
      <c r="W87" s="89"/>
      <c r="X87" s="8" t="s">
        <v>4</v>
      </c>
    </row>
    <row r="88" spans="2:24" ht="33.75" customHeight="1">
      <c r="B88" s="189" t="s">
        <v>72</v>
      </c>
      <c r="C88" s="190"/>
      <c r="D88" s="190"/>
      <c r="E88" s="190"/>
      <c r="F88" s="190"/>
      <c r="G88" s="191"/>
      <c r="H88" s="192" t="s">
        <v>86</v>
      </c>
      <c r="I88" s="190"/>
      <c r="J88" s="190"/>
      <c r="K88" s="190"/>
      <c r="L88" s="190"/>
      <c r="M88" s="191"/>
      <c r="N88" s="59"/>
      <c r="O88" s="171" t="s">
        <v>72</v>
      </c>
      <c r="P88" s="172"/>
      <c r="Q88" s="172"/>
      <c r="R88" s="172"/>
      <c r="S88" s="173"/>
      <c r="T88" s="171" t="s">
        <v>87</v>
      </c>
      <c r="U88" s="172"/>
      <c r="V88" s="172"/>
      <c r="W88" s="172"/>
      <c r="X88" s="173"/>
    </row>
    <row r="89" spans="2:24" ht="33.75" customHeight="1">
      <c r="B89" s="160" t="s">
        <v>88</v>
      </c>
      <c r="C89" s="160"/>
      <c r="D89" s="160"/>
      <c r="E89" s="160"/>
      <c r="F89" s="160"/>
      <c r="G89" s="160"/>
      <c r="H89" s="161" t="s">
        <v>89</v>
      </c>
      <c r="I89" s="161"/>
      <c r="J89" s="161"/>
      <c r="K89" s="161"/>
      <c r="L89" s="161"/>
      <c r="M89" s="161"/>
      <c r="N89" s="59"/>
      <c r="O89" s="174" t="s">
        <v>76</v>
      </c>
      <c r="P89" s="175"/>
      <c r="Q89" s="175"/>
      <c r="R89" s="175"/>
      <c r="S89" s="175"/>
      <c r="T89" s="187" t="s">
        <v>76</v>
      </c>
      <c r="U89" s="187"/>
      <c r="V89" s="187"/>
      <c r="W89" s="187"/>
      <c r="X89" s="187"/>
    </row>
    <row r="90" spans="2:24" ht="33.75" customHeight="1">
      <c r="B90" s="160" t="s">
        <v>90</v>
      </c>
      <c r="C90" s="160"/>
      <c r="D90" s="160"/>
      <c r="E90" s="160"/>
      <c r="F90" s="160"/>
      <c r="G90" s="160"/>
      <c r="H90" s="161" t="s">
        <v>89</v>
      </c>
      <c r="I90" s="161"/>
      <c r="J90" s="161"/>
      <c r="K90" s="161"/>
      <c r="L90" s="161"/>
      <c r="M90" s="161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</row>
    <row r="91" spans="2:24" ht="33.75" customHeight="1">
      <c r="B91" s="160" t="s">
        <v>91</v>
      </c>
      <c r="C91" s="160"/>
      <c r="D91" s="160"/>
      <c r="E91" s="160"/>
      <c r="F91" s="160"/>
      <c r="G91" s="160"/>
      <c r="H91" s="161" t="s">
        <v>89</v>
      </c>
      <c r="I91" s="161"/>
      <c r="J91" s="161"/>
      <c r="K91" s="161"/>
      <c r="L91" s="161"/>
      <c r="M91" s="161"/>
      <c r="N91" s="59"/>
      <c r="O91" s="178" t="s">
        <v>92</v>
      </c>
      <c r="P91" s="178"/>
      <c r="Q91" s="178"/>
      <c r="R91" s="178"/>
      <c r="S91" s="178"/>
      <c r="T91" s="178"/>
      <c r="U91" s="178"/>
      <c r="V91" s="89" t="s">
        <v>3</v>
      </c>
      <c r="W91" s="89"/>
      <c r="X91" s="8" t="s">
        <v>4</v>
      </c>
    </row>
    <row r="92" spans="2:24" ht="33.75" customHeight="1">
      <c r="B92" s="160" t="s">
        <v>93</v>
      </c>
      <c r="C92" s="160"/>
      <c r="D92" s="160"/>
      <c r="E92" s="160"/>
      <c r="F92" s="160"/>
      <c r="G92" s="160"/>
      <c r="H92" s="161" t="s">
        <v>94</v>
      </c>
      <c r="I92" s="161"/>
      <c r="J92" s="161"/>
      <c r="K92" s="161"/>
      <c r="L92" s="161"/>
      <c r="M92" s="161"/>
      <c r="N92" s="59"/>
      <c r="O92" s="171" t="s">
        <v>72</v>
      </c>
      <c r="P92" s="172"/>
      <c r="Q92" s="172"/>
      <c r="R92" s="172"/>
      <c r="S92" s="173"/>
      <c r="T92" s="171" t="s">
        <v>86</v>
      </c>
      <c r="U92" s="172"/>
      <c r="V92" s="172"/>
      <c r="W92" s="172"/>
      <c r="X92" s="173"/>
    </row>
    <row r="93" spans="2:24" ht="33.75" customHeight="1">
      <c r="B93" s="179" t="s">
        <v>95</v>
      </c>
      <c r="C93" s="180"/>
      <c r="D93" s="180"/>
      <c r="E93" s="180"/>
      <c r="F93" s="180"/>
      <c r="G93" s="181"/>
      <c r="H93" s="182" t="s">
        <v>89</v>
      </c>
      <c r="I93" s="183"/>
      <c r="J93" s="183"/>
      <c r="K93" s="183"/>
      <c r="L93" s="183"/>
      <c r="M93" s="184"/>
      <c r="N93" s="59"/>
      <c r="O93" s="185" t="s">
        <v>96</v>
      </c>
      <c r="P93" s="185"/>
      <c r="Q93" s="185"/>
      <c r="R93" s="185"/>
      <c r="S93" s="185"/>
      <c r="T93" s="185" t="s">
        <v>97</v>
      </c>
      <c r="U93" s="185"/>
      <c r="V93" s="185"/>
      <c r="W93" s="185"/>
      <c r="X93" s="185"/>
    </row>
    <row r="94" spans="2:24" ht="33.75" customHeight="1">
      <c r="B94" s="177" t="s">
        <v>98</v>
      </c>
      <c r="C94" s="177"/>
      <c r="D94" s="177"/>
      <c r="E94" s="177"/>
      <c r="F94" s="177"/>
      <c r="G94" s="177"/>
      <c r="H94" s="147" t="s">
        <v>99</v>
      </c>
      <c r="I94" s="147"/>
      <c r="J94" s="147"/>
      <c r="K94" s="147"/>
      <c r="L94" s="147"/>
      <c r="M94" s="147"/>
      <c r="N94" s="59"/>
      <c r="O94" s="186" t="s">
        <v>100</v>
      </c>
      <c r="P94" s="186"/>
      <c r="Q94" s="186"/>
      <c r="R94" s="186"/>
      <c r="S94" s="186"/>
      <c r="T94" s="186" t="s">
        <v>97</v>
      </c>
      <c r="U94" s="186"/>
      <c r="V94" s="186"/>
      <c r="W94" s="186"/>
      <c r="X94" s="186"/>
    </row>
    <row r="95" spans="2:24" ht="40" customHeight="1">
      <c r="B95" s="147" t="s">
        <v>101</v>
      </c>
      <c r="C95" s="177"/>
      <c r="D95" s="177"/>
      <c r="E95" s="177"/>
      <c r="F95" s="177"/>
      <c r="G95" s="177"/>
      <c r="H95" s="147" t="s">
        <v>102</v>
      </c>
      <c r="I95" s="147"/>
      <c r="J95" s="147"/>
      <c r="K95" s="147"/>
      <c r="L95" s="147"/>
      <c r="M95" s="147"/>
      <c r="N95" s="59"/>
    </row>
    <row r="96" spans="2:24" ht="52" customHeight="1">
      <c r="B96" s="160" t="s">
        <v>103</v>
      </c>
      <c r="C96" s="160"/>
      <c r="D96" s="160"/>
      <c r="E96" s="160"/>
      <c r="F96" s="160"/>
      <c r="G96" s="160"/>
      <c r="H96" s="161" t="s">
        <v>104</v>
      </c>
      <c r="I96" s="161"/>
      <c r="J96" s="161"/>
      <c r="K96" s="161"/>
      <c r="L96" s="161"/>
      <c r="M96" s="161"/>
      <c r="N96" s="59"/>
      <c r="O96" s="178" t="s">
        <v>105</v>
      </c>
      <c r="P96" s="178"/>
      <c r="Q96" s="178"/>
      <c r="R96" s="178"/>
      <c r="S96" s="178"/>
      <c r="T96" s="178"/>
      <c r="U96" s="178"/>
      <c r="V96" s="89" t="s">
        <v>3</v>
      </c>
      <c r="W96" s="89"/>
      <c r="X96" s="8" t="s">
        <v>4</v>
      </c>
    </row>
    <row r="97" spans="1:24" ht="33.75" customHeight="1">
      <c r="B97" s="160" t="s">
        <v>106</v>
      </c>
      <c r="C97" s="160"/>
      <c r="D97" s="160"/>
      <c r="E97" s="160"/>
      <c r="F97" s="160"/>
      <c r="G97" s="160"/>
      <c r="H97" s="161" t="s">
        <v>107</v>
      </c>
      <c r="I97" s="161"/>
      <c r="J97" s="161"/>
      <c r="K97" s="161"/>
      <c r="L97" s="161"/>
      <c r="M97" s="161"/>
      <c r="N97" s="59"/>
      <c r="O97" s="171" t="s">
        <v>72</v>
      </c>
      <c r="P97" s="172"/>
      <c r="Q97" s="172"/>
      <c r="R97" s="172"/>
      <c r="S97" s="173"/>
      <c r="T97" s="171" t="s">
        <v>86</v>
      </c>
      <c r="U97" s="172"/>
      <c r="V97" s="172"/>
      <c r="W97" s="172"/>
      <c r="X97" s="173"/>
    </row>
    <row r="98" spans="1:24" ht="33.75" customHeight="1">
      <c r="B98" s="160" t="s">
        <v>108</v>
      </c>
      <c r="C98" s="160"/>
      <c r="D98" s="160"/>
      <c r="E98" s="160"/>
      <c r="F98" s="160"/>
      <c r="G98" s="160"/>
      <c r="H98" s="161" t="s">
        <v>109</v>
      </c>
      <c r="I98" s="161"/>
      <c r="J98" s="161"/>
      <c r="K98" s="161"/>
      <c r="L98" s="161"/>
      <c r="M98" s="161"/>
      <c r="N98" s="59"/>
      <c r="O98" s="174" t="s">
        <v>76</v>
      </c>
      <c r="P98" s="175"/>
      <c r="Q98" s="175"/>
      <c r="R98" s="175"/>
      <c r="S98" s="176"/>
      <c r="T98" s="174" t="s">
        <v>76</v>
      </c>
      <c r="U98" s="175"/>
      <c r="V98" s="175"/>
      <c r="W98" s="175"/>
      <c r="X98" s="176"/>
    </row>
    <row r="99" spans="1:24" ht="33.75" customHeight="1">
      <c r="B99" s="160" t="s">
        <v>110</v>
      </c>
      <c r="C99" s="160"/>
      <c r="D99" s="160"/>
      <c r="E99" s="160"/>
      <c r="F99" s="160"/>
      <c r="G99" s="160"/>
      <c r="H99" s="161" t="s">
        <v>109</v>
      </c>
      <c r="I99" s="161"/>
      <c r="J99" s="161"/>
      <c r="K99" s="161"/>
      <c r="L99" s="161"/>
      <c r="M99" s="161"/>
      <c r="N99" s="59"/>
    </row>
    <row r="100" spans="1:24" ht="33.75" customHeight="1">
      <c r="B100" s="163" t="s">
        <v>111</v>
      </c>
      <c r="C100" s="163"/>
      <c r="D100" s="163"/>
      <c r="E100" s="163"/>
      <c r="F100" s="163"/>
      <c r="G100" s="163"/>
      <c r="H100" s="161" t="s">
        <v>109</v>
      </c>
      <c r="I100" s="161"/>
      <c r="J100" s="161"/>
      <c r="K100" s="161"/>
      <c r="L100" s="161"/>
      <c r="M100" s="161"/>
      <c r="N100" s="59"/>
      <c r="O100" s="170" t="s">
        <v>112</v>
      </c>
      <c r="P100" s="170"/>
      <c r="Q100" s="170"/>
      <c r="R100" s="170"/>
      <c r="S100" s="89" t="s">
        <v>3</v>
      </c>
      <c r="T100" s="89"/>
      <c r="U100" s="8" t="s">
        <v>4</v>
      </c>
    </row>
    <row r="101" spans="1:24" ht="33.75" customHeight="1">
      <c r="B101" s="160" t="s">
        <v>113</v>
      </c>
      <c r="C101" s="160"/>
      <c r="D101" s="160"/>
      <c r="E101" s="160"/>
      <c r="F101" s="160"/>
      <c r="G101" s="160"/>
      <c r="H101" s="161" t="s">
        <v>114</v>
      </c>
      <c r="I101" s="161"/>
      <c r="J101" s="161"/>
      <c r="K101" s="161"/>
      <c r="L101" s="161"/>
      <c r="M101" s="161"/>
      <c r="N101" s="59"/>
      <c r="O101" s="164" t="s">
        <v>81</v>
      </c>
      <c r="P101" s="165"/>
      <c r="Q101" s="165"/>
      <c r="R101" s="165"/>
      <c r="S101" s="165"/>
      <c r="T101" s="165"/>
      <c r="U101" s="166"/>
    </row>
    <row r="102" spans="1:24" ht="33.75" customHeight="1">
      <c r="B102" s="160" t="s">
        <v>115</v>
      </c>
      <c r="C102" s="160"/>
      <c r="D102" s="160"/>
      <c r="E102" s="160"/>
      <c r="F102" s="160"/>
      <c r="G102" s="160"/>
      <c r="H102" s="161" t="s">
        <v>114</v>
      </c>
      <c r="I102" s="161"/>
      <c r="J102" s="161"/>
      <c r="K102" s="161"/>
      <c r="L102" s="161"/>
      <c r="M102" s="161"/>
      <c r="N102" s="59"/>
      <c r="O102" s="167" t="s">
        <v>116</v>
      </c>
      <c r="P102" s="168"/>
      <c r="Q102" s="168"/>
      <c r="R102" s="168"/>
      <c r="S102" s="168"/>
      <c r="T102" s="168"/>
      <c r="U102" s="169"/>
      <c r="V102" s="60"/>
      <c r="W102" s="60"/>
      <c r="X102" s="60"/>
    </row>
    <row r="103" spans="1:24" ht="33.75" customHeight="1">
      <c r="B103" s="160" t="s">
        <v>117</v>
      </c>
      <c r="C103" s="160"/>
      <c r="D103" s="160"/>
      <c r="E103" s="160"/>
      <c r="F103" s="160"/>
      <c r="G103" s="160"/>
      <c r="H103" s="161" t="s">
        <v>118</v>
      </c>
      <c r="I103" s="161"/>
      <c r="J103" s="161"/>
      <c r="K103" s="161"/>
      <c r="L103" s="161"/>
      <c r="M103" s="161"/>
      <c r="N103" s="59"/>
      <c r="V103" s="60"/>
      <c r="W103" s="60"/>
      <c r="X103" s="60"/>
    </row>
    <row r="104" spans="1:24" ht="33.75" customHeight="1">
      <c r="B104" s="160" t="s">
        <v>119</v>
      </c>
      <c r="C104" s="160"/>
      <c r="D104" s="160"/>
      <c r="E104" s="160"/>
      <c r="F104" s="160"/>
      <c r="G104" s="160"/>
      <c r="H104" s="161" t="s">
        <v>109</v>
      </c>
      <c r="I104" s="161"/>
      <c r="J104" s="161"/>
      <c r="K104" s="161"/>
      <c r="L104" s="161"/>
      <c r="M104" s="161"/>
      <c r="N104" s="59"/>
    </row>
    <row r="105" spans="1:24" ht="33.75" customHeight="1">
      <c r="B105" s="160" t="s">
        <v>120</v>
      </c>
      <c r="C105" s="160"/>
      <c r="D105" s="160"/>
      <c r="E105" s="160"/>
      <c r="F105" s="160"/>
      <c r="G105" s="160"/>
      <c r="H105" s="161" t="s">
        <v>107</v>
      </c>
      <c r="I105" s="161"/>
      <c r="J105" s="161"/>
      <c r="K105" s="161"/>
      <c r="L105" s="161"/>
      <c r="M105" s="161"/>
      <c r="N105" s="59"/>
    </row>
    <row r="106" spans="1:24" ht="33.75" customHeight="1">
      <c r="B106" s="160" t="s">
        <v>121</v>
      </c>
      <c r="C106" s="160"/>
      <c r="D106" s="160"/>
      <c r="E106" s="160"/>
      <c r="F106" s="160"/>
      <c r="G106" s="160"/>
      <c r="H106" s="161" t="s">
        <v>107</v>
      </c>
      <c r="I106" s="161"/>
      <c r="J106" s="161"/>
      <c r="K106" s="161"/>
      <c r="L106" s="161"/>
      <c r="M106" s="161"/>
      <c r="N106" s="59"/>
    </row>
    <row r="107" spans="1:24" ht="33.75" customHeight="1">
      <c r="B107" s="160" t="s">
        <v>122</v>
      </c>
      <c r="C107" s="160"/>
      <c r="D107" s="160"/>
      <c r="E107" s="160"/>
      <c r="F107" s="160"/>
      <c r="G107" s="160"/>
      <c r="H107" s="161" t="s">
        <v>109</v>
      </c>
      <c r="I107" s="161"/>
      <c r="J107" s="161"/>
      <c r="K107" s="161"/>
      <c r="L107" s="161"/>
      <c r="M107" s="161"/>
    </row>
    <row r="108" spans="1:24" ht="33.75" customHeight="1">
      <c r="B108" s="162" t="s">
        <v>123</v>
      </c>
      <c r="C108" s="163"/>
      <c r="D108" s="163"/>
      <c r="E108" s="163"/>
      <c r="F108" s="163"/>
      <c r="G108" s="163"/>
      <c r="H108" s="161" t="s">
        <v>107</v>
      </c>
      <c r="I108" s="161"/>
      <c r="J108" s="161"/>
      <c r="K108" s="161"/>
      <c r="L108" s="161"/>
      <c r="M108" s="161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</row>
    <row r="109" spans="1:24" ht="27" customHeight="1">
      <c r="B109" s="3"/>
      <c r="C109" s="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64"/>
      <c r="P109" s="154"/>
      <c r="Q109" s="154"/>
      <c r="R109" s="154"/>
      <c r="S109" s="154"/>
      <c r="T109" s="154"/>
      <c r="U109" s="154"/>
      <c r="V109" s="154"/>
      <c r="W109" s="154"/>
      <c r="X109" s="7"/>
    </row>
    <row r="110" spans="1:24" ht="27.75" customHeight="1">
      <c r="A110" s="20">
        <v>4</v>
      </c>
      <c r="B110" s="148" t="s">
        <v>124</v>
      </c>
      <c r="C110" s="155"/>
      <c r="D110" s="155"/>
      <c r="E110" s="156"/>
      <c r="F110" s="156"/>
      <c r="G110" s="156"/>
      <c r="H110" s="156"/>
      <c r="I110" s="156"/>
      <c r="J110" s="156"/>
      <c r="K110" s="157"/>
      <c r="L110" s="157"/>
      <c r="M110" s="39"/>
      <c r="N110" s="39"/>
      <c r="O110" s="39"/>
      <c r="P110" s="39"/>
      <c r="Q110" s="39"/>
      <c r="R110" s="40"/>
      <c r="S110" s="41"/>
      <c r="T110" s="40"/>
      <c r="U110" s="41"/>
      <c r="V110" s="41"/>
      <c r="W110" s="21"/>
      <c r="X110" s="21"/>
    </row>
    <row r="111" spans="1:24" ht="25.5" customHeight="1">
      <c r="A111" s="42"/>
      <c r="B111" s="43"/>
      <c r="C111" s="44"/>
      <c r="D111" s="44"/>
      <c r="E111" s="45"/>
      <c r="F111" s="45"/>
      <c r="G111" s="45"/>
      <c r="H111" s="45"/>
      <c r="I111" s="45"/>
      <c r="J111" s="45"/>
      <c r="K111" s="58"/>
      <c r="L111" s="58"/>
      <c r="M111" s="5"/>
      <c r="N111" s="5"/>
      <c r="O111" s="5"/>
      <c r="P111" s="5"/>
      <c r="Q111" s="5"/>
      <c r="R111" s="6"/>
      <c r="S111" s="7"/>
      <c r="T111" s="6"/>
      <c r="U111" s="7"/>
      <c r="V111" s="7"/>
    </row>
    <row r="112" spans="1:24" ht="27" customHeight="1">
      <c r="B112" s="158" t="s">
        <v>125</v>
      </c>
      <c r="C112" s="159"/>
      <c r="D112" s="159"/>
      <c r="E112" s="159"/>
      <c r="F112" s="89" t="s">
        <v>3</v>
      </c>
      <c r="G112" s="89"/>
      <c r="H112" s="8" t="s">
        <v>4</v>
      </c>
      <c r="I112" s="65"/>
      <c r="J112" s="65"/>
      <c r="K112" s="65"/>
      <c r="L112" s="65"/>
      <c r="M112" s="66"/>
      <c r="N112" s="66"/>
    </row>
    <row r="113" spans="1:30" ht="18.75" customHeight="1">
      <c r="B113" s="146" t="s">
        <v>126</v>
      </c>
      <c r="C113" s="146" t="s">
        <v>127</v>
      </c>
      <c r="D113" s="146"/>
      <c r="E113" s="146"/>
      <c r="F113" s="146"/>
      <c r="G113" s="146" t="s">
        <v>128</v>
      </c>
      <c r="H113" s="146"/>
      <c r="I113" s="146"/>
      <c r="J113" s="146"/>
      <c r="K113" s="146" t="s">
        <v>129</v>
      </c>
      <c r="L113" s="146"/>
      <c r="M113" s="146"/>
      <c r="N113" s="146"/>
      <c r="O113" s="146"/>
      <c r="P113" s="146"/>
      <c r="Q113" s="146"/>
      <c r="R113" s="146"/>
      <c r="S113" s="153" t="s">
        <v>130</v>
      </c>
      <c r="T113" s="153"/>
      <c r="U113" s="153"/>
      <c r="V113" s="153"/>
    </row>
    <row r="114" spans="1:30" ht="32.25" customHeight="1">
      <c r="B114" s="90"/>
      <c r="C114" s="146"/>
      <c r="D114" s="146"/>
      <c r="E114" s="146"/>
      <c r="F114" s="146"/>
      <c r="G114" s="146"/>
      <c r="H114" s="146"/>
      <c r="I114" s="146"/>
      <c r="J114" s="146"/>
      <c r="K114" s="146" t="s">
        <v>131</v>
      </c>
      <c r="L114" s="146"/>
      <c r="M114" s="146"/>
      <c r="N114" s="146"/>
      <c r="O114" s="146" t="s">
        <v>132</v>
      </c>
      <c r="P114" s="146" t="s">
        <v>133</v>
      </c>
      <c r="Q114" s="146" t="s">
        <v>134</v>
      </c>
      <c r="R114" s="146" t="s">
        <v>135</v>
      </c>
      <c r="S114" s="153"/>
      <c r="T114" s="153"/>
      <c r="U114" s="153"/>
      <c r="V114" s="153"/>
    </row>
    <row r="115" spans="1:30" ht="36.65" customHeight="1">
      <c r="B115" s="90"/>
      <c r="C115" s="146"/>
      <c r="D115" s="146"/>
      <c r="E115" s="146"/>
      <c r="F115" s="146"/>
      <c r="G115" s="146"/>
      <c r="H115" s="146"/>
      <c r="I115" s="146"/>
      <c r="J115" s="146"/>
      <c r="K115" s="153" t="s">
        <v>136</v>
      </c>
      <c r="L115" s="146"/>
      <c r="M115" s="146" t="s">
        <v>137</v>
      </c>
      <c r="N115" s="146"/>
      <c r="O115" s="146"/>
      <c r="P115" s="146"/>
      <c r="Q115" s="146"/>
      <c r="R115" s="146"/>
      <c r="S115" s="153"/>
      <c r="T115" s="153"/>
      <c r="U115" s="153"/>
      <c r="V115" s="153"/>
      <c r="W115" s="14"/>
      <c r="X115" s="14"/>
    </row>
    <row r="116" spans="1:30" ht="36" customHeight="1">
      <c r="B116" s="67" t="s">
        <v>138</v>
      </c>
      <c r="C116" s="104" t="s">
        <v>139</v>
      </c>
      <c r="D116" s="104"/>
      <c r="E116" s="104"/>
      <c r="F116" s="104"/>
      <c r="G116" s="104" t="s">
        <v>57</v>
      </c>
      <c r="H116" s="104"/>
      <c r="I116" s="104"/>
      <c r="J116" s="104"/>
      <c r="K116" s="142" t="s">
        <v>140</v>
      </c>
      <c r="L116" s="142"/>
      <c r="M116" s="142" t="s">
        <v>76</v>
      </c>
      <c r="N116" s="142"/>
      <c r="O116" s="68" t="s">
        <v>140</v>
      </c>
      <c r="P116" s="69" t="s">
        <v>141</v>
      </c>
      <c r="Q116" s="68" t="s">
        <v>140</v>
      </c>
      <c r="R116" s="68" t="s">
        <v>140</v>
      </c>
      <c r="S116" s="151" t="s">
        <v>142</v>
      </c>
      <c r="T116" s="152"/>
      <c r="U116" s="152"/>
      <c r="V116" s="152"/>
      <c r="W116" s="14"/>
      <c r="X116" s="14"/>
    </row>
    <row r="117" spans="1:30" ht="38.25" customHeight="1">
      <c r="B117" s="67" t="s">
        <v>138</v>
      </c>
      <c r="C117" s="104" t="s">
        <v>56</v>
      </c>
      <c r="D117" s="104"/>
      <c r="E117" s="104"/>
      <c r="F117" s="104"/>
      <c r="G117" s="104" t="s">
        <v>57</v>
      </c>
      <c r="H117" s="104"/>
      <c r="I117" s="104"/>
      <c r="J117" s="104"/>
      <c r="K117" s="142" t="s">
        <v>140</v>
      </c>
      <c r="L117" s="142"/>
      <c r="M117" s="142" t="s">
        <v>140</v>
      </c>
      <c r="N117" s="142"/>
      <c r="O117" s="68" t="s">
        <v>140</v>
      </c>
      <c r="P117" s="69" t="s">
        <v>141</v>
      </c>
      <c r="Q117" s="68" t="s">
        <v>140</v>
      </c>
      <c r="R117" s="68" t="s">
        <v>140</v>
      </c>
      <c r="S117" s="151" t="s">
        <v>143</v>
      </c>
      <c r="T117" s="152"/>
      <c r="U117" s="152"/>
      <c r="V117" s="152"/>
      <c r="W117" s="14"/>
      <c r="X117" s="14"/>
    </row>
    <row r="118" spans="1:30" ht="31.5" customHeight="1">
      <c r="B118" s="67" t="s">
        <v>138</v>
      </c>
      <c r="C118" s="104" t="s">
        <v>144</v>
      </c>
      <c r="D118" s="104"/>
      <c r="E118" s="104"/>
      <c r="F118" s="104"/>
      <c r="G118" s="104" t="s">
        <v>145</v>
      </c>
      <c r="H118" s="104"/>
      <c r="I118" s="104"/>
      <c r="J118" s="104"/>
      <c r="K118" s="142" t="s">
        <v>140</v>
      </c>
      <c r="L118" s="142"/>
      <c r="M118" s="142" t="s">
        <v>140</v>
      </c>
      <c r="N118" s="142"/>
      <c r="O118" s="68" t="s">
        <v>140</v>
      </c>
      <c r="P118" s="69" t="s">
        <v>141</v>
      </c>
      <c r="Q118" s="68" t="s">
        <v>140</v>
      </c>
      <c r="R118" s="68" t="s">
        <v>140</v>
      </c>
      <c r="S118" s="151" t="s">
        <v>146</v>
      </c>
      <c r="T118" s="152"/>
      <c r="U118" s="152"/>
      <c r="V118" s="152"/>
      <c r="W118" s="14"/>
      <c r="X118" s="14"/>
    </row>
    <row r="119" spans="1:30" ht="30" customHeight="1">
      <c r="B119" s="58"/>
      <c r="C119" s="58"/>
      <c r="D119" s="58"/>
      <c r="E119" s="58"/>
      <c r="F119" s="58"/>
      <c r="G119" s="58"/>
      <c r="H119" s="58"/>
      <c r="I119" s="7"/>
      <c r="J119" s="7"/>
      <c r="K119" s="7"/>
      <c r="L119" s="7"/>
      <c r="N119" s="58"/>
      <c r="O119" s="58"/>
      <c r="P119" s="58"/>
      <c r="Q119" s="58"/>
      <c r="R119" s="58"/>
      <c r="S119" s="58"/>
      <c r="T119" s="58"/>
      <c r="U119" s="7"/>
      <c r="V119" s="7"/>
      <c r="W119" s="7"/>
      <c r="X119" s="7"/>
      <c r="AB119" s="14"/>
      <c r="AC119" s="14"/>
      <c r="AD119" s="14"/>
    </row>
    <row r="120" spans="1:30" ht="30" customHeight="1">
      <c r="B120" s="144" t="s">
        <v>147</v>
      </c>
      <c r="C120" s="145"/>
      <c r="D120" s="145"/>
      <c r="E120" s="145"/>
      <c r="F120" s="145"/>
      <c r="G120" s="89" t="s">
        <v>3</v>
      </c>
      <c r="H120" s="89"/>
      <c r="I120" s="8" t="s">
        <v>4</v>
      </c>
      <c r="J120" s="7"/>
      <c r="K120" s="70"/>
      <c r="L120" s="70"/>
      <c r="M120" s="70"/>
      <c r="N120" s="70"/>
      <c r="X120" s="7"/>
      <c r="AB120" s="14"/>
      <c r="AC120" s="14"/>
      <c r="AD120" s="14"/>
    </row>
    <row r="121" spans="1:30" ht="30" customHeight="1">
      <c r="B121" s="146" t="s">
        <v>72</v>
      </c>
      <c r="C121" s="90"/>
      <c r="D121" s="90"/>
      <c r="E121" s="90"/>
      <c r="F121" s="90"/>
      <c r="G121" s="90"/>
      <c r="H121" s="90"/>
      <c r="I121" s="90"/>
      <c r="J121" s="7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X121" s="7"/>
      <c r="AB121" s="14"/>
      <c r="AC121" s="14"/>
      <c r="AD121" s="14"/>
    </row>
    <row r="122" spans="1:30" ht="30" customHeight="1">
      <c r="B122" s="81" t="s">
        <v>148</v>
      </c>
      <c r="C122" s="81"/>
      <c r="D122" s="81"/>
      <c r="E122" s="81"/>
      <c r="F122" s="81"/>
      <c r="G122" s="81"/>
      <c r="H122" s="81"/>
      <c r="I122" s="81"/>
      <c r="J122" s="7"/>
    </row>
    <row r="123" spans="1:30" ht="30" customHeight="1">
      <c r="B123" s="81" t="s">
        <v>149</v>
      </c>
      <c r="C123" s="81"/>
      <c r="D123" s="81"/>
      <c r="E123" s="81"/>
      <c r="F123" s="81"/>
      <c r="G123" s="81"/>
      <c r="H123" s="81"/>
      <c r="I123" s="81"/>
      <c r="J123" s="7"/>
      <c r="S123" s="58"/>
      <c r="T123" s="58"/>
      <c r="U123" s="7"/>
      <c r="V123" s="7"/>
      <c r="W123" s="7"/>
      <c r="X123" s="7"/>
      <c r="AB123" s="14"/>
      <c r="AC123" s="14"/>
      <c r="AD123" s="14"/>
    </row>
    <row r="124" spans="1:30" ht="30" customHeight="1">
      <c r="B124" s="81" t="s">
        <v>150</v>
      </c>
      <c r="C124" s="81"/>
      <c r="D124" s="81"/>
      <c r="E124" s="81"/>
      <c r="F124" s="81"/>
      <c r="G124" s="81"/>
      <c r="H124" s="81"/>
      <c r="I124" s="81"/>
      <c r="J124" s="7"/>
      <c r="S124" s="58"/>
      <c r="T124" s="58"/>
      <c r="U124" s="7"/>
      <c r="V124" s="7"/>
      <c r="W124" s="7"/>
      <c r="X124" s="7"/>
      <c r="AB124" s="14"/>
      <c r="AC124" s="14"/>
      <c r="AD124" s="14"/>
    </row>
    <row r="125" spans="1:30" ht="30" customHeight="1">
      <c r="B125" s="58"/>
      <c r="C125" s="58"/>
      <c r="D125" s="58"/>
      <c r="E125" s="58"/>
      <c r="F125" s="58"/>
      <c r="G125" s="58"/>
      <c r="H125" s="58"/>
      <c r="I125" s="58"/>
      <c r="J125" s="7"/>
      <c r="K125" s="7"/>
      <c r="L125" s="7"/>
      <c r="M125" s="7"/>
      <c r="N125" s="7"/>
      <c r="O125" s="72"/>
      <c r="P125" s="72"/>
      <c r="Q125" s="72"/>
      <c r="R125" s="72"/>
      <c r="S125" s="58"/>
      <c r="T125" s="58"/>
      <c r="U125" s="7"/>
      <c r="V125" s="7"/>
      <c r="W125" s="7"/>
      <c r="X125" s="7"/>
      <c r="AB125" s="14"/>
      <c r="AC125" s="14"/>
      <c r="AD125" s="14"/>
    </row>
    <row r="126" spans="1:30" ht="24.75" customHeight="1">
      <c r="A126" s="20">
        <v>5</v>
      </c>
      <c r="B126" s="148" t="s">
        <v>151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39"/>
      <c r="N126" s="39"/>
      <c r="O126" s="39"/>
      <c r="P126" s="39"/>
      <c r="Q126" s="39"/>
      <c r="R126" s="40"/>
      <c r="S126" s="41"/>
      <c r="T126" s="40"/>
      <c r="U126" s="41"/>
      <c r="V126" s="41"/>
      <c r="W126" s="21"/>
      <c r="X126" s="21"/>
      <c r="Y126" s="14"/>
      <c r="Z126" s="14"/>
      <c r="AA126" s="14"/>
      <c r="AB126" s="14"/>
      <c r="AC126" s="14"/>
    </row>
    <row r="127" spans="1:30" ht="24.75" customHeight="1">
      <c r="A127" s="42"/>
      <c r="B127" s="43"/>
      <c r="C127" s="44"/>
      <c r="D127" s="44"/>
      <c r="E127" s="45"/>
      <c r="F127" s="45"/>
      <c r="G127" s="45"/>
      <c r="H127" s="45"/>
      <c r="I127" s="45"/>
      <c r="J127" s="45"/>
      <c r="K127" s="58"/>
      <c r="L127" s="58"/>
      <c r="M127" s="5"/>
      <c r="Y127" s="14"/>
      <c r="Z127" s="14"/>
      <c r="AA127" s="14"/>
      <c r="AB127" s="14"/>
      <c r="AC127" s="14"/>
    </row>
    <row r="128" spans="1:30" ht="38.25" customHeight="1">
      <c r="B128" s="149" t="s">
        <v>152</v>
      </c>
      <c r="C128" s="150"/>
      <c r="D128" s="150"/>
      <c r="E128" s="150"/>
      <c r="F128" s="89" t="s">
        <v>3</v>
      </c>
      <c r="G128" s="89"/>
      <c r="H128" s="8" t="s">
        <v>4</v>
      </c>
      <c r="I128" s="70"/>
      <c r="J128" s="28"/>
      <c r="K128" s="70"/>
    </row>
    <row r="129" spans="1:35" ht="32.25" customHeight="1">
      <c r="B129" s="146" t="s">
        <v>153</v>
      </c>
      <c r="C129" s="90"/>
      <c r="D129" s="90"/>
      <c r="E129" s="90"/>
      <c r="F129" s="90" t="s">
        <v>53</v>
      </c>
      <c r="G129" s="90"/>
      <c r="H129" s="90"/>
      <c r="I129" s="90"/>
      <c r="J129" s="90"/>
      <c r="K129" s="90"/>
      <c r="L129" s="73"/>
    </row>
    <row r="130" spans="1:35" ht="32.25" customHeight="1">
      <c r="B130" s="143" t="s">
        <v>154</v>
      </c>
      <c r="C130" s="143"/>
      <c r="D130" s="143"/>
      <c r="E130" s="143"/>
      <c r="F130" s="143" t="s">
        <v>155</v>
      </c>
      <c r="G130" s="143"/>
      <c r="H130" s="143"/>
      <c r="I130" s="143"/>
      <c r="J130" s="143"/>
      <c r="K130" s="143"/>
    </row>
    <row r="131" spans="1:35" ht="32.25" customHeight="1">
      <c r="B131" s="147" t="s">
        <v>156</v>
      </c>
      <c r="C131" s="147"/>
      <c r="D131" s="147"/>
      <c r="E131" s="147"/>
      <c r="F131" s="147" t="s">
        <v>157</v>
      </c>
      <c r="G131" s="147"/>
      <c r="H131" s="147"/>
      <c r="I131" s="147"/>
      <c r="J131" s="147"/>
      <c r="K131" s="147"/>
    </row>
    <row r="132" spans="1:35" ht="33" customHeight="1">
      <c r="A132" s="74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N132" s="75"/>
      <c r="O132" s="75"/>
      <c r="P132" s="75"/>
      <c r="Q132" s="75"/>
      <c r="R132" s="75"/>
      <c r="S132" s="75"/>
      <c r="T132" s="75"/>
      <c r="U132" s="75"/>
      <c r="V132" s="75"/>
      <c r="W132" s="75"/>
    </row>
    <row r="133" spans="1:35" ht="33" customHeight="1">
      <c r="A133" s="74"/>
      <c r="B133" s="144" t="s">
        <v>158</v>
      </c>
      <c r="C133" s="145"/>
      <c r="D133" s="145"/>
      <c r="E133" s="145"/>
      <c r="F133" s="145"/>
      <c r="G133" s="89" t="s">
        <v>3</v>
      </c>
      <c r="H133" s="89"/>
      <c r="I133" s="8" t="s">
        <v>4</v>
      </c>
      <c r="J133" s="58"/>
      <c r="K133" s="58"/>
      <c r="L133" s="58"/>
    </row>
    <row r="134" spans="1:35" ht="33" customHeight="1">
      <c r="A134" s="74"/>
      <c r="B134" s="146" t="s">
        <v>159</v>
      </c>
      <c r="C134" s="90"/>
      <c r="D134" s="90"/>
      <c r="E134" s="90"/>
      <c r="F134" s="90" t="s">
        <v>160</v>
      </c>
      <c r="G134" s="90"/>
      <c r="H134" s="90"/>
      <c r="I134" s="90" t="s">
        <v>161</v>
      </c>
      <c r="J134" s="90"/>
      <c r="K134" s="90"/>
      <c r="L134" s="90"/>
      <c r="M134" s="90" t="s">
        <v>162</v>
      </c>
      <c r="N134" s="90"/>
      <c r="O134" s="90"/>
      <c r="P134" s="90"/>
    </row>
    <row r="135" spans="1:35" ht="33" customHeight="1">
      <c r="A135" s="74"/>
      <c r="B135" s="139" t="s">
        <v>163</v>
      </c>
      <c r="C135" s="139"/>
      <c r="D135" s="139"/>
      <c r="E135" s="139"/>
      <c r="F135" s="140" t="s">
        <v>164</v>
      </c>
      <c r="G135" s="140"/>
      <c r="H135" s="140"/>
      <c r="I135" s="141" t="s">
        <v>165</v>
      </c>
      <c r="J135" s="142"/>
      <c r="K135" s="142"/>
      <c r="L135" s="142"/>
      <c r="M135" s="143" t="s">
        <v>166</v>
      </c>
      <c r="N135" s="104"/>
      <c r="O135" s="104"/>
      <c r="P135" s="104"/>
    </row>
    <row r="136" spans="1:35" ht="33" customHeight="1">
      <c r="A136" s="74"/>
      <c r="B136" s="139" t="s">
        <v>167</v>
      </c>
      <c r="C136" s="139"/>
      <c r="D136" s="139"/>
      <c r="E136" s="139"/>
      <c r="F136" s="142" t="s">
        <v>168</v>
      </c>
      <c r="G136" s="142"/>
      <c r="H136" s="142"/>
      <c r="I136" s="140" t="s">
        <v>169</v>
      </c>
      <c r="J136" s="140"/>
      <c r="K136" s="140"/>
      <c r="L136" s="140"/>
      <c r="M136" s="127" t="s">
        <v>166</v>
      </c>
      <c r="N136" s="128"/>
      <c r="O136" s="128"/>
      <c r="P136" s="129"/>
    </row>
    <row r="137" spans="1:35" ht="33" customHeight="1">
      <c r="A137" s="74"/>
      <c r="B137" s="121" t="s">
        <v>170</v>
      </c>
      <c r="C137" s="122"/>
      <c r="D137" s="122"/>
      <c r="E137" s="123"/>
      <c r="F137" s="124" t="s">
        <v>171</v>
      </c>
      <c r="G137" s="125"/>
      <c r="H137" s="126"/>
      <c r="I137" s="124" t="s">
        <v>172</v>
      </c>
      <c r="J137" s="125"/>
      <c r="K137" s="125"/>
      <c r="L137" s="126"/>
      <c r="M137" s="127" t="s">
        <v>166</v>
      </c>
      <c r="N137" s="128"/>
      <c r="O137" s="128"/>
      <c r="P137" s="129"/>
    </row>
    <row r="138" spans="1:35" ht="33" customHeight="1">
      <c r="A138" s="74"/>
      <c r="B138" s="130" t="s">
        <v>173</v>
      </c>
      <c r="C138" s="131"/>
      <c r="D138" s="131"/>
      <c r="E138" s="132"/>
      <c r="F138" s="133" t="s">
        <v>174</v>
      </c>
      <c r="G138" s="134"/>
      <c r="H138" s="135"/>
      <c r="I138" s="136" t="s">
        <v>175</v>
      </c>
      <c r="J138" s="137"/>
      <c r="K138" s="137"/>
      <c r="L138" s="138"/>
      <c r="M138" s="127" t="s">
        <v>176</v>
      </c>
      <c r="N138" s="128"/>
      <c r="O138" s="128"/>
      <c r="P138" s="129"/>
    </row>
    <row r="139" spans="1:35" ht="29.25" customHeight="1">
      <c r="A139" s="28"/>
      <c r="J139" s="28"/>
      <c r="K139" s="28"/>
      <c r="L139" s="28"/>
    </row>
    <row r="140" spans="1:35" ht="23.5" customHeight="1">
      <c r="A140" s="20">
        <v>6</v>
      </c>
      <c r="B140" s="117" t="s">
        <v>177</v>
      </c>
      <c r="C140" s="118"/>
      <c r="D140" s="118"/>
      <c r="E140" s="119"/>
      <c r="F140" s="119"/>
      <c r="G140" s="119"/>
      <c r="H140" s="119"/>
      <c r="I140" s="119"/>
      <c r="J140" s="119"/>
      <c r="K140" s="120"/>
      <c r="L140" s="120"/>
      <c r="M140" s="39"/>
      <c r="N140" s="39"/>
      <c r="O140" s="39"/>
      <c r="P140" s="39"/>
      <c r="Q140" s="39"/>
      <c r="R140" s="40"/>
      <c r="S140" s="41"/>
      <c r="T140" s="40"/>
      <c r="U140" s="41"/>
      <c r="V140" s="41"/>
      <c r="W140" s="21"/>
      <c r="X140" s="21"/>
    </row>
    <row r="141" spans="1:35" ht="23.5">
      <c r="A141" s="42"/>
      <c r="B141" s="43"/>
      <c r="C141" s="44"/>
      <c r="D141" s="44"/>
      <c r="E141" s="45"/>
      <c r="F141" s="45"/>
      <c r="G141" s="45"/>
      <c r="H141" s="45"/>
      <c r="I141" s="45"/>
      <c r="J141" s="45"/>
      <c r="K141" s="58"/>
      <c r="L141" s="58"/>
      <c r="M141" s="5"/>
      <c r="N141" s="5"/>
      <c r="O141" s="5"/>
      <c r="P141" s="5"/>
      <c r="Q141" s="5"/>
      <c r="R141" s="6"/>
      <c r="S141" s="7"/>
      <c r="T141" s="6"/>
      <c r="U141" s="7"/>
      <c r="V141" s="7"/>
    </row>
    <row r="142" spans="1:35" ht="30.75" customHeight="1">
      <c r="A142" s="42"/>
      <c r="B142" s="108" t="s">
        <v>178</v>
      </c>
      <c r="C142" s="108"/>
      <c r="D142" s="108"/>
      <c r="E142" s="108"/>
      <c r="F142" s="108"/>
      <c r="G142" s="108"/>
      <c r="H142" s="89" t="s">
        <v>3</v>
      </c>
      <c r="I142" s="89"/>
      <c r="J142" s="8" t="s">
        <v>4</v>
      </c>
      <c r="K142" s="76"/>
      <c r="L142" s="76"/>
      <c r="M142" s="5"/>
      <c r="N142" s="5"/>
      <c r="O142" s="5"/>
      <c r="P142" s="5"/>
      <c r="Q142" s="5"/>
      <c r="R142" s="6"/>
      <c r="S142" s="7"/>
      <c r="T142" s="6"/>
      <c r="U142" s="7"/>
      <c r="V142" s="7"/>
      <c r="AC142" s="77"/>
      <c r="AD142" s="77"/>
      <c r="AE142" s="77"/>
      <c r="AF142" s="77"/>
      <c r="AG142" s="77"/>
      <c r="AH142" s="77"/>
      <c r="AI142" s="77"/>
    </row>
    <row r="143" spans="1:35" ht="30.75" customHeight="1">
      <c r="A143" s="42"/>
      <c r="B143" s="95" t="s">
        <v>179</v>
      </c>
      <c r="C143" s="95"/>
      <c r="D143" s="95"/>
      <c r="E143" s="95"/>
      <c r="F143" s="95"/>
      <c r="G143" s="95"/>
      <c r="H143" s="95" t="s">
        <v>180</v>
      </c>
      <c r="I143" s="95"/>
      <c r="J143" s="95"/>
      <c r="K143" s="95"/>
      <c r="L143" s="95"/>
      <c r="M143" s="95"/>
      <c r="N143" s="95"/>
      <c r="O143" s="96" t="s">
        <v>53</v>
      </c>
      <c r="P143" s="96"/>
      <c r="Q143" s="96"/>
      <c r="R143" s="96"/>
      <c r="S143" s="96"/>
      <c r="T143" s="96"/>
      <c r="U143" s="109" t="s">
        <v>181</v>
      </c>
      <c r="V143" s="109"/>
      <c r="W143" s="109"/>
      <c r="X143" s="109"/>
      <c r="AC143" s="77"/>
      <c r="AD143" s="77"/>
      <c r="AE143" s="77"/>
      <c r="AF143" s="77"/>
      <c r="AG143" s="77"/>
      <c r="AH143" s="77"/>
      <c r="AI143" s="77"/>
    </row>
    <row r="144" spans="1:35" ht="30.75" customHeight="1">
      <c r="A144" s="42"/>
      <c r="B144" s="110" t="s">
        <v>182</v>
      </c>
      <c r="C144" s="111"/>
      <c r="D144" s="111"/>
      <c r="E144" s="111"/>
      <c r="F144" s="111"/>
      <c r="G144" s="112"/>
      <c r="H144" s="113" t="s">
        <v>183</v>
      </c>
      <c r="I144" s="113"/>
      <c r="J144" s="113"/>
      <c r="K144" s="113"/>
      <c r="L144" s="113"/>
      <c r="M144" s="113"/>
      <c r="N144" s="113"/>
      <c r="O144" s="103" t="s">
        <v>184</v>
      </c>
      <c r="P144" s="103"/>
      <c r="Q144" s="103"/>
      <c r="R144" s="103"/>
      <c r="S144" s="103"/>
      <c r="T144" s="103"/>
      <c r="U144" s="81" t="s">
        <v>185</v>
      </c>
      <c r="V144" s="81"/>
      <c r="W144" s="81"/>
      <c r="X144" s="81"/>
      <c r="AC144" s="77"/>
      <c r="AD144" s="77"/>
      <c r="AE144" s="77"/>
      <c r="AF144" s="77"/>
      <c r="AG144" s="77"/>
      <c r="AH144" s="77"/>
      <c r="AI144" s="77"/>
    </row>
    <row r="145" spans="1:35" ht="30.75" customHeight="1">
      <c r="A145" s="42"/>
      <c r="B145" s="114" t="s">
        <v>186</v>
      </c>
      <c r="C145" s="115"/>
      <c r="D145" s="115"/>
      <c r="E145" s="115"/>
      <c r="F145" s="115"/>
      <c r="G145" s="116"/>
      <c r="H145" s="113"/>
      <c r="I145" s="113"/>
      <c r="J145" s="113"/>
      <c r="K145" s="113"/>
      <c r="L145" s="113"/>
      <c r="M145" s="113"/>
      <c r="N145" s="113"/>
      <c r="O145" s="103"/>
      <c r="P145" s="103"/>
      <c r="Q145" s="103"/>
      <c r="R145" s="103"/>
      <c r="S145" s="103"/>
      <c r="T145" s="103"/>
      <c r="U145" s="81"/>
      <c r="V145" s="81"/>
      <c r="W145" s="81"/>
      <c r="X145" s="81"/>
      <c r="AC145" s="77"/>
      <c r="AD145" s="77"/>
      <c r="AE145" s="77"/>
      <c r="AF145" s="77"/>
      <c r="AG145" s="77"/>
      <c r="AH145" s="77"/>
      <c r="AI145" s="77"/>
    </row>
    <row r="146" spans="1:35" ht="23.5" customHeight="1">
      <c r="A146" s="42"/>
      <c r="B146" s="99" t="s">
        <v>182</v>
      </c>
      <c r="C146" s="100"/>
      <c r="D146" s="100"/>
      <c r="E146" s="100"/>
      <c r="F146" s="100"/>
      <c r="G146" s="101"/>
      <c r="H146" s="102" t="s">
        <v>187</v>
      </c>
      <c r="I146" s="102"/>
      <c r="J146" s="102"/>
      <c r="K146" s="102"/>
      <c r="L146" s="102"/>
      <c r="M146" s="102"/>
      <c r="N146" s="102"/>
      <c r="O146" s="103" t="s">
        <v>188</v>
      </c>
      <c r="P146" s="103"/>
      <c r="Q146" s="103"/>
      <c r="R146" s="103"/>
      <c r="S146" s="103"/>
      <c r="T146" s="103"/>
      <c r="U146" s="104" t="s">
        <v>189</v>
      </c>
      <c r="V146" s="104"/>
      <c r="W146" s="104"/>
      <c r="X146" s="104"/>
    </row>
    <row r="147" spans="1:35" s="63" customFormat="1" ht="30.75" customHeight="1">
      <c r="A147" s="42"/>
      <c r="B147" s="105" t="s">
        <v>190</v>
      </c>
      <c r="C147" s="106"/>
      <c r="D147" s="106"/>
      <c r="E147" s="106"/>
      <c r="F147" s="106"/>
      <c r="G147" s="107"/>
      <c r="H147" s="102"/>
      <c r="I147" s="102"/>
      <c r="J147" s="102"/>
      <c r="K147" s="102"/>
      <c r="L147" s="102"/>
      <c r="M147" s="102"/>
      <c r="N147" s="102"/>
      <c r="O147" s="103"/>
      <c r="P147" s="103"/>
      <c r="Q147" s="103"/>
      <c r="R147" s="103"/>
      <c r="S147" s="103"/>
      <c r="T147" s="103"/>
      <c r="U147" s="104"/>
      <c r="V147" s="104"/>
      <c r="W147" s="104"/>
      <c r="X147" s="104"/>
      <c r="AC147" s="78"/>
      <c r="AD147" s="78"/>
      <c r="AE147" s="78"/>
      <c r="AF147" s="78"/>
      <c r="AG147" s="78"/>
      <c r="AH147" s="78"/>
      <c r="AI147" s="78"/>
    </row>
    <row r="148" spans="1:35" ht="23.5">
      <c r="A148" s="42"/>
      <c r="B148" s="43"/>
      <c r="C148" s="44"/>
      <c r="D148" s="44"/>
      <c r="E148" s="45"/>
      <c r="F148" s="45"/>
      <c r="G148" s="45"/>
      <c r="H148" s="45"/>
      <c r="I148" s="45"/>
      <c r="J148" s="45"/>
      <c r="K148" s="58"/>
      <c r="L148" s="58"/>
      <c r="M148" s="5"/>
      <c r="N148" s="5"/>
      <c r="O148" s="5"/>
      <c r="P148" s="5"/>
      <c r="Q148" s="5"/>
      <c r="R148" s="6"/>
      <c r="S148" s="7"/>
      <c r="T148" s="6"/>
      <c r="U148" s="7"/>
      <c r="V148" s="7"/>
    </row>
    <row r="149" spans="1:35" s="63" customFormat="1" ht="30.75" customHeight="1">
      <c r="A149" s="42"/>
      <c r="B149" s="108" t="s">
        <v>191</v>
      </c>
      <c r="C149" s="108"/>
      <c r="D149" s="108"/>
      <c r="E149" s="108"/>
      <c r="F149" s="108"/>
      <c r="G149" s="108"/>
      <c r="H149" s="89" t="s">
        <v>3</v>
      </c>
      <c r="I149" s="89"/>
      <c r="J149" s="8" t="s">
        <v>4</v>
      </c>
      <c r="K149" s="76"/>
      <c r="L149" s="76"/>
      <c r="M149" s="5"/>
      <c r="N149" s="5"/>
      <c r="O149" s="5"/>
      <c r="P149" s="5"/>
      <c r="Q149" s="5"/>
      <c r="R149" s="6"/>
      <c r="S149" s="79"/>
      <c r="T149" s="6"/>
      <c r="U149" s="79"/>
      <c r="V149" s="79"/>
      <c r="AC149" s="78"/>
      <c r="AD149" s="78"/>
      <c r="AE149" s="78"/>
      <c r="AF149" s="78"/>
      <c r="AG149" s="78"/>
      <c r="AH149" s="78"/>
      <c r="AI149" s="78"/>
    </row>
    <row r="150" spans="1:35" s="63" customFormat="1" ht="30.75" customHeight="1">
      <c r="A150" s="42"/>
      <c r="B150" s="95" t="s">
        <v>192</v>
      </c>
      <c r="C150" s="95"/>
      <c r="D150" s="95"/>
      <c r="E150" s="95"/>
      <c r="F150" s="95"/>
      <c r="G150" s="95"/>
      <c r="H150" s="95" t="s">
        <v>193</v>
      </c>
      <c r="I150" s="95"/>
      <c r="J150" s="95"/>
      <c r="K150" s="95"/>
      <c r="L150" s="95" t="s">
        <v>194</v>
      </c>
      <c r="M150" s="95"/>
      <c r="N150" s="95"/>
      <c r="O150" s="95"/>
      <c r="P150" s="96" t="s">
        <v>195</v>
      </c>
      <c r="Q150" s="96"/>
      <c r="R150" s="96"/>
      <c r="S150" s="96"/>
      <c r="T150" s="96"/>
      <c r="U150" s="96"/>
      <c r="V150" s="96"/>
      <c r="W150" s="96"/>
      <c r="X150" s="96"/>
      <c r="AC150" s="78"/>
      <c r="AD150" s="78"/>
      <c r="AE150" s="78"/>
      <c r="AF150" s="78"/>
      <c r="AG150" s="78"/>
      <c r="AH150" s="78"/>
      <c r="AI150" s="78"/>
    </row>
    <row r="151" spans="1:35" s="63" customFormat="1" ht="30.75" customHeight="1">
      <c r="A151" s="42"/>
      <c r="B151" s="97" t="s">
        <v>196</v>
      </c>
      <c r="C151" s="97"/>
      <c r="D151" s="97"/>
      <c r="E151" s="97"/>
      <c r="F151" s="97"/>
      <c r="G151" s="97"/>
      <c r="H151" s="98" t="s">
        <v>197</v>
      </c>
      <c r="I151" s="98"/>
      <c r="J151" s="98"/>
      <c r="K151" s="98"/>
      <c r="L151" s="98" t="s">
        <v>198</v>
      </c>
      <c r="M151" s="98"/>
      <c r="N151" s="98"/>
      <c r="O151" s="98"/>
      <c r="P151" s="97" t="s">
        <v>199</v>
      </c>
      <c r="Q151" s="97"/>
      <c r="R151" s="97"/>
      <c r="S151" s="97"/>
      <c r="T151" s="97"/>
      <c r="U151" s="97"/>
      <c r="V151" s="97"/>
      <c r="W151" s="97"/>
      <c r="X151" s="97"/>
      <c r="AC151" s="78"/>
      <c r="AD151" s="78"/>
      <c r="AE151" s="78"/>
      <c r="AF151" s="78"/>
      <c r="AG151" s="78"/>
      <c r="AH151" s="78"/>
      <c r="AI151" s="78"/>
    </row>
    <row r="152" spans="1:35" ht="23.5">
      <c r="A152" s="42"/>
      <c r="B152" s="43"/>
      <c r="C152" s="44"/>
      <c r="D152" s="44"/>
      <c r="E152" s="45"/>
      <c r="F152" s="45"/>
      <c r="G152" s="45"/>
      <c r="H152" s="45"/>
      <c r="I152" s="45"/>
      <c r="J152" s="45"/>
      <c r="K152" s="58"/>
      <c r="L152" s="58"/>
      <c r="M152" s="5"/>
      <c r="Q152" s="5"/>
      <c r="R152" s="6"/>
      <c r="S152" s="7"/>
      <c r="T152" s="6"/>
      <c r="U152" s="7"/>
      <c r="V152" s="7"/>
    </row>
    <row r="153" spans="1:35" ht="28.5" customHeight="1">
      <c r="B153" s="87" t="s">
        <v>200</v>
      </c>
      <c r="C153" s="88"/>
      <c r="D153" s="88"/>
      <c r="E153" s="88"/>
      <c r="F153" t="s">
        <v>201</v>
      </c>
      <c r="M153" s="89" t="s">
        <v>3</v>
      </c>
      <c r="N153" s="89"/>
      <c r="O153" s="8" t="s">
        <v>4</v>
      </c>
      <c r="P153" s="18"/>
      <c r="Q153" s="80"/>
      <c r="R153" s="80"/>
      <c r="S153" s="80"/>
      <c r="T153" s="80"/>
      <c r="U153" s="80"/>
      <c r="V153" s="80"/>
    </row>
    <row r="154" spans="1:35" ht="21.75" customHeight="1">
      <c r="B154" s="90" t="s">
        <v>127</v>
      </c>
      <c r="C154" s="90"/>
      <c r="D154" s="90"/>
      <c r="E154" s="90"/>
      <c r="F154" s="90"/>
      <c r="G154" s="90"/>
      <c r="H154" s="91" t="s">
        <v>202</v>
      </c>
      <c r="I154" s="92"/>
      <c r="J154" s="92"/>
      <c r="K154" s="92"/>
      <c r="L154" s="92"/>
      <c r="M154" s="92"/>
      <c r="N154" s="92"/>
      <c r="O154" s="93" t="s">
        <v>53</v>
      </c>
      <c r="P154" s="93"/>
      <c r="Q154" s="93"/>
      <c r="R154" s="93"/>
      <c r="S154" s="93"/>
      <c r="T154" s="93"/>
      <c r="U154" s="92" t="s">
        <v>181</v>
      </c>
      <c r="V154" s="92"/>
      <c r="W154" s="92"/>
      <c r="X154" s="94"/>
    </row>
    <row r="155" spans="1:35" ht="34.5" customHeight="1">
      <c r="B155" s="81" t="s">
        <v>203</v>
      </c>
      <c r="C155" s="81"/>
      <c r="D155" s="81"/>
      <c r="E155" s="81"/>
      <c r="F155" s="81"/>
      <c r="G155" s="81"/>
      <c r="H155" s="82" t="s">
        <v>204</v>
      </c>
      <c r="I155" s="82"/>
      <c r="J155" s="82"/>
      <c r="K155" s="82"/>
      <c r="L155" s="82"/>
      <c r="M155" s="82"/>
      <c r="N155" s="82"/>
      <c r="O155" s="81" t="s">
        <v>205</v>
      </c>
      <c r="P155" s="81"/>
      <c r="Q155" s="81"/>
      <c r="R155" s="81"/>
      <c r="S155" s="81"/>
      <c r="T155" s="81"/>
      <c r="U155" s="83" t="s">
        <v>206</v>
      </c>
      <c r="V155" s="83"/>
      <c r="W155" s="83"/>
      <c r="X155" s="83"/>
    </row>
    <row r="156" spans="1:35" ht="36" customHeight="1">
      <c r="B156" s="81" t="s">
        <v>207</v>
      </c>
      <c r="C156" s="81"/>
      <c r="D156" s="81"/>
      <c r="E156" s="81"/>
      <c r="F156" s="81"/>
      <c r="G156" s="81"/>
      <c r="H156" s="82" t="s">
        <v>208</v>
      </c>
      <c r="I156" s="82"/>
      <c r="J156" s="82"/>
      <c r="K156" s="82"/>
      <c r="L156" s="82"/>
      <c r="M156" s="82"/>
      <c r="N156" s="82"/>
      <c r="O156" s="81" t="s">
        <v>209</v>
      </c>
      <c r="P156" s="81"/>
      <c r="Q156" s="81"/>
      <c r="R156" s="81"/>
      <c r="S156" s="81"/>
      <c r="T156" s="81"/>
      <c r="U156" s="83" t="s">
        <v>210</v>
      </c>
      <c r="V156" s="83"/>
      <c r="W156" s="83"/>
      <c r="X156" s="83"/>
    </row>
    <row r="157" spans="1:35" ht="63.65" customHeight="1">
      <c r="B157" s="81" t="s">
        <v>211</v>
      </c>
      <c r="C157" s="81"/>
      <c r="D157" s="81"/>
      <c r="E157" s="81"/>
      <c r="F157" s="81"/>
      <c r="G157" s="81"/>
      <c r="H157" s="84" t="s">
        <v>212</v>
      </c>
      <c r="I157" s="85"/>
      <c r="J157" s="85"/>
      <c r="K157" s="85"/>
      <c r="L157" s="85"/>
      <c r="M157" s="85"/>
      <c r="N157" s="86"/>
      <c r="O157" s="81" t="s">
        <v>213</v>
      </c>
      <c r="P157" s="81"/>
      <c r="Q157" s="81"/>
      <c r="R157" s="81"/>
      <c r="S157" s="81"/>
      <c r="T157" s="81"/>
      <c r="U157" s="83" t="s">
        <v>214</v>
      </c>
      <c r="V157" s="83"/>
      <c r="W157" s="83"/>
      <c r="X157" s="83"/>
    </row>
    <row r="158" spans="1:35" ht="57" customHeight="1">
      <c r="B158" s="81" t="s">
        <v>215</v>
      </c>
      <c r="C158" s="81"/>
      <c r="D158" s="81"/>
      <c r="E158" s="81"/>
      <c r="F158" s="81"/>
      <c r="G158" s="81"/>
      <c r="H158" s="82" t="s">
        <v>216</v>
      </c>
      <c r="I158" s="82"/>
      <c r="J158" s="82"/>
      <c r="K158" s="82"/>
      <c r="L158" s="82"/>
      <c r="M158" s="82"/>
      <c r="N158" s="82"/>
      <c r="O158" s="81" t="s">
        <v>217</v>
      </c>
      <c r="P158" s="81"/>
      <c r="Q158" s="81"/>
      <c r="R158" s="81"/>
      <c r="S158" s="81"/>
      <c r="T158" s="81"/>
      <c r="U158" s="83" t="s">
        <v>218</v>
      </c>
      <c r="V158" s="83"/>
      <c r="W158" s="83"/>
      <c r="X158" s="83"/>
    </row>
    <row r="159" spans="1:35" ht="7.5" customHeight="1">
      <c r="B159" s="81"/>
      <c r="C159" s="81"/>
      <c r="D159" s="81"/>
      <c r="E159" s="81"/>
      <c r="F159" s="81"/>
      <c r="G159" s="81"/>
      <c r="H159" s="82"/>
      <c r="I159" s="82"/>
      <c r="J159" s="82"/>
      <c r="K159" s="82"/>
      <c r="L159" s="82"/>
      <c r="M159" s="82"/>
      <c r="N159" s="82"/>
      <c r="O159" s="81"/>
      <c r="P159" s="81"/>
      <c r="Q159" s="81"/>
      <c r="R159" s="81"/>
      <c r="S159" s="81"/>
      <c r="T159" s="81"/>
      <c r="U159" s="83"/>
      <c r="V159" s="83"/>
      <c r="W159" s="83"/>
      <c r="X159" s="83"/>
    </row>
    <row r="160" spans="1:35" ht="13.5" customHeight="1"/>
    <row r="161" ht="13.5" customHeight="1"/>
    <row r="162" ht="13.5" customHeight="1"/>
    <row r="163" ht="13.5" customHeight="1"/>
  </sheetData>
  <mergeCells count="406">
    <mergeCell ref="Y1:AC6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B7:C7"/>
    <mergeCell ref="D7:I7"/>
    <mergeCell ref="J7:K7"/>
    <mergeCell ref="L7:Q7"/>
    <mergeCell ref="R7:S7"/>
    <mergeCell ref="T7:X7"/>
    <mergeCell ref="B6:C6"/>
    <mergeCell ref="D6:I6"/>
    <mergeCell ref="J6:K6"/>
    <mergeCell ref="L6:Q6"/>
    <mergeCell ref="R6:S6"/>
    <mergeCell ref="T6:X6"/>
    <mergeCell ref="J33:K33"/>
    <mergeCell ref="L33:M33"/>
    <mergeCell ref="B34:C34"/>
    <mergeCell ref="D34:E34"/>
    <mergeCell ref="F34:G34"/>
    <mergeCell ref="H34:I34"/>
    <mergeCell ref="J34:K34"/>
    <mergeCell ref="L34:M34"/>
    <mergeCell ref="B30:F30"/>
    <mergeCell ref="B32:G32"/>
    <mergeCell ref="H32:I32"/>
    <mergeCell ref="B33:C33"/>
    <mergeCell ref="D33:E33"/>
    <mergeCell ref="F33:G33"/>
    <mergeCell ref="H33:I33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G65"/>
    <mergeCell ref="H65:I65"/>
    <mergeCell ref="B66:E66"/>
    <mergeCell ref="F66:L66"/>
    <mergeCell ref="M66:O66"/>
    <mergeCell ref="P66:Q66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B72:I72"/>
    <mergeCell ref="J72:O72"/>
    <mergeCell ref="P72:Q72"/>
    <mergeCell ref="B73:I73"/>
    <mergeCell ref="J73:O73"/>
    <mergeCell ref="P73:Q73"/>
    <mergeCell ref="B67:E67"/>
    <mergeCell ref="F67:L67"/>
    <mergeCell ref="M67:O67"/>
    <mergeCell ref="P67:Q67"/>
    <mergeCell ref="B69:F69"/>
    <mergeCell ref="B71:E71"/>
    <mergeCell ref="F71:O71"/>
    <mergeCell ref="P71:Q71"/>
    <mergeCell ref="B78:G78"/>
    <mergeCell ref="H78:I78"/>
    <mergeCell ref="B79:I79"/>
    <mergeCell ref="J79:N79"/>
    <mergeCell ref="O79:S79"/>
    <mergeCell ref="T79:V79"/>
    <mergeCell ref="B74:I74"/>
    <mergeCell ref="J74:O74"/>
    <mergeCell ref="P74:Q74"/>
    <mergeCell ref="J75:O75"/>
    <mergeCell ref="P75:Q75"/>
    <mergeCell ref="J76:O76"/>
    <mergeCell ref="P76:Q76"/>
    <mergeCell ref="B83:I83"/>
    <mergeCell ref="O83:T83"/>
    <mergeCell ref="U83:V83"/>
    <mergeCell ref="B84:I84"/>
    <mergeCell ref="O84:T84"/>
    <mergeCell ref="B85:I85"/>
    <mergeCell ref="O85:T85"/>
    <mergeCell ref="B80:I80"/>
    <mergeCell ref="J80:N80"/>
    <mergeCell ref="O80:S80"/>
    <mergeCell ref="T80:V80"/>
    <mergeCell ref="B82:I82"/>
    <mergeCell ref="J82:K82"/>
    <mergeCell ref="B89:G89"/>
    <mergeCell ref="H89:M89"/>
    <mergeCell ref="O89:S89"/>
    <mergeCell ref="T89:X89"/>
    <mergeCell ref="B90:G90"/>
    <mergeCell ref="H90:M90"/>
    <mergeCell ref="B87:F87"/>
    <mergeCell ref="G87:H87"/>
    <mergeCell ref="O87:U87"/>
    <mergeCell ref="V87:W87"/>
    <mergeCell ref="B88:G88"/>
    <mergeCell ref="H88:M88"/>
    <mergeCell ref="O88:S88"/>
    <mergeCell ref="T88:X88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O91:U91"/>
    <mergeCell ref="V91:W91"/>
    <mergeCell ref="B92:G92"/>
    <mergeCell ref="H92:M92"/>
    <mergeCell ref="O92:S92"/>
    <mergeCell ref="T92:X92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B96:G96"/>
    <mergeCell ref="H96:M96"/>
    <mergeCell ref="O96:U96"/>
    <mergeCell ref="V96:W96"/>
    <mergeCell ref="B101:G101"/>
    <mergeCell ref="H101:M101"/>
    <mergeCell ref="O101:U101"/>
    <mergeCell ref="B102:G102"/>
    <mergeCell ref="H102:M102"/>
    <mergeCell ref="O102:U102"/>
    <mergeCell ref="B99:G99"/>
    <mergeCell ref="H99:M99"/>
    <mergeCell ref="B100:G100"/>
    <mergeCell ref="H100:M100"/>
    <mergeCell ref="O100:R100"/>
    <mergeCell ref="S100:T100"/>
    <mergeCell ref="B106:G106"/>
    <mergeCell ref="H106:M106"/>
    <mergeCell ref="B107:G107"/>
    <mergeCell ref="H107:M107"/>
    <mergeCell ref="B108:G108"/>
    <mergeCell ref="H108:M108"/>
    <mergeCell ref="B103:G103"/>
    <mergeCell ref="H103:M103"/>
    <mergeCell ref="B104:G104"/>
    <mergeCell ref="H104:M104"/>
    <mergeCell ref="B105:G105"/>
    <mergeCell ref="H105:M105"/>
    <mergeCell ref="O114:O115"/>
    <mergeCell ref="P114:P115"/>
    <mergeCell ref="Q114:Q115"/>
    <mergeCell ref="R114:R115"/>
    <mergeCell ref="K115:L115"/>
    <mergeCell ref="M115:N115"/>
    <mergeCell ref="P109:W109"/>
    <mergeCell ref="B110:L110"/>
    <mergeCell ref="B112:E112"/>
    <mergeCell ref="F112:G112"/>
    <mergeCell ref="B113:B115"/>
    <mergeCell ref="C113:F115"/>
    <mergeCell ref="G113:J115"/>
    <mergeCell ref="K113:R113"/>
    <mergeCell ref="S113:V115"/>
    <mergeCell ref="K114:N114"/>
    <mergeCell ref="M118:N118"/>
    <mergeCell ref="S118:V118"/>
    <mergeCell ref="B120:F120"/>
    <mergeCell ref="G120:H120"/>
    <mergeCell ref="C116:F116"/>
    <mergeCell ref="G116:J116"/>
    <mergeCell ref="K116:L116"/>
    <mergeCell ref="M116:N116"/>
    <mergeCell ref="S116:V116"/>
    <mergeCell ref="C117:F117"/>
    <mergeCell ref="G117:J117"/>
    <mergeCell ref="K117:L117"/>
    <mergeCell ref="M117:N117"/>
    <mergeCell ref="S117:V117"/>
    <mergeCell ref="B121:I121"/>
    <mergeCell ref="B122:I122"/>
    <mergeCell ref="B123:I123"/>
    <mergeCell ref="B124:I124"/>
    <mergeCell ref="B126:L126"/>
    <mergeCell ref="B128:E128"/>
    <mergeCell ref="F128:G128"/>
    <mergeCell ref="C118:F118"/>
    <mergeCell ref="G118:J118"/>
    <mergeCell ref="K118:L118"/>
    <mergeCell ref="B133:F133"/>
    <mergeCell ref="G133:H133"/>
    <mergeCell ref="B134:E134"/>
    <mergeCell ref="F134:H134"/>
    <mergeCell ref="I134:L134"/>
    <mergeCell ref="M134:P134"/>
    <mergeCell ref="B129:E129"/>
    <mergeCell ref="F129:K129"/>
    <mergeCell ref="B130:E130"/>
    <mergeCell ref="F130:K130"/>
    <mergeCell ref="B131:E131"/>
    <mergeCell ref="F131:K131"/>
    <mergeCell ref="B137:E137"/>
    <mergeCell ref="F137:H137"/>
    <mergeCell ref="I137:L137"/>
    <mergeCell ref="M137:P137"/>
    <mergeCell ref="B138:E138"/>
    <mergeCell ref="F138:H138"/>
    <mergeCell ref="I138:L138"/>
    <mergeCell ref="M138:P138"/>
    <mergeCell ref="B135:E135"/>
    <mergeCell ref="F135:H135"/>
    <mergeCell ref="I135:L135"/>
    <mergeCell ref="M135:P135"/>
    <mergeCell ref="B136:E136"/>
    <mergeCell ref="F136:H136"/>
    <mergeCell ref="I136:L136"/>
    <mergeCell ref="M136:P136"/>
    <mergeCell ref="U143:X143"/>
    <mergeCell ref="B144:G144"/>
    <mergeCell ref="H144:N145"/>
    <mergeCell ref="O144:T145"/>
    <mergeCell ref="U144:X145"/>
    <mergeCell ref="B145:G145"/>
    <mergeCell ref="B140:L140"/>
    <mergeCell ref="B142:G142"/>
    <mergeCell ref="H142:I142"/>
    <mergeCell ref="B143:G143"/>
    <mergeCell ref="H143:N143"/>
    <mergeCell ref="O143:T143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46:G146"/>
    <mergeCell ref="H146:N147"/>
    <mergeCell ref="O146:T147"/>
    <mergeCell ref="U146:X147"/>
    <mergeCell ref="B147:G147"/>
    <mergeCell ref="B149:G149"/>
    <mergeCell ref="H149:I149"/>
    <mergeCell ref="B155:G155"/>
    <mergeCell ref="H155:N155"/>
    <mergeCell ref="O155:T155"/>
    <mergeCell ref="U155:X155"/>
    <mergeCell ref="B156:G156"/>
    <mergeCell ref="H156:N156"/>
    <mergeCell ref="O156:T156"/>
    <mergeCell ref="U156:X156"/>
    <mergeCell ref="B153:E153"/>
    <mergeCell ref="M153:N153"/>
    <mergeCell ref="B154:G154"/>
    <mergeCell ref="H154:N154"/>
    <mergeCell ref="O154:T154"/>
    <mergeCell ref="U154:X154"/>
    <mergeCell ref="B159:G159"/>
    <mergeCell ref="H159:N159"/>
    <mergeCell ref="O159:T159"/>
    <mergeCell ref="U159:X159"/>
    <mergeCell ref="B157:G157"/>
    <mergeCell ref="H157:N157"/>
    <mergeCell ref="O157:T157"/>
    <mergeCell ref="U157:X157"/>
    <mergeCell ref="B158:G158"/>
    <mergeCell ref="H158:N158"/>
    <mergeCell ref="O158:T158"/>
    <mergeCell ref="U158:X158"/>
  </mergeCells>
  <phoneticPr fontId="3"/>
  <hyperlinks>
    <hyperlink ref="Y68:AC68" location="目次!A1" display="目次に戻る"/>
    <hyperlink ref="Y26:AC28" location="目次!A1" display="目次に戻る"/>
    <hyperlink ref="Y115:AC127" location="目次!A1" display="目次に戻る"/>
    <hyperlink ref="Y140:AC14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29" max="23" man="1"/>
    <brk id="51" max="23" man="1"/>
    <brk id="81" max="23" man="1"/>
    <brk id="109" max="23" man="1"/>
    <brk id="13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8大道</vt:lpstr>
      <vt:lpstr>'8大道'!Print_Area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2026-03-24T00:55:27Z</dcterms:created>
  <dcterms:modified xsi:type="dcterms:W3CDTF">2026-03-30T07:35:38Z</dcterms:modified>
</cp:coreProperties>
</file>