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30曙" sheetId="1"/>
  </sheets>
  <externalReferences>
    <externalReference r:id="rId2"/>
  </externalReferences>
  <definedNames>
    <definedName localSheetId="0" name="_xlnm.Print_Area">'30曙'!$A$1:$X$155</definedName>
    <definedName hidden="1" localSheetId="0" name="Z_818BF9DD_E155_4641_96DB_F10DCC046B31_.wvu.PrintArea">'30曙'!$A$1:$X$155</definedName>
    <definedName hidden="1" localSheetId="0" name="Z_E2552800_251D_41CA_A2CE_2AC49632D583_.wvu.PrintArea">'30曙'!$A$1:$X$155</definedName>
    <definedName hidden="1" localSheetId="0" name="Z_F7D6EA6B_8517_4614_A7B9_67C92B6F66B2_.wvu.PrintArea">'30曙'!$A$1:$X$155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P75" i="1"/>
  <c r="Q60" i="1"/>
  <c r="Q59" i="1"/>
  <c r="Q58" i="1"/>
  <c r="Q57" i="1"/>
  <c r="Q56" i="1"/>
  <c r="T41" i="1"/>
  <c r="V39" i="1" s="1"/>
  <c r="P41" i="1"/>
  <c r="R39" i="1" s="1"/>
  <c r="L41" i="1"/>
  <c r="N40" i="1" s="1"/>
  <c r="H41" i="1"/>
  <c r="J40" i="1" s="1"/>
  <c r="D41" i="1"/>
  <c r="F38" i="1" s="1"/>
  <c r="V40" i="1"/>
  <c r="R40" i="1"/>
  <c r="V38" i="1"/>
  <c r="R38" i="1"/>
  <c r="N38" i="1"/>
  <c r="J38" i="1"/>
  <c r="L33" i="1"/>
  <c r="J33" i="1"/>
  <c r="H33" i="1"/>
  <c r="F33" i="1"/>
  <c r="D33" i="1"/>
  <c r="F39" i="1" l="1"/>
  <c r="J39" i="1"/>
  <c r="F40" i="1"/>
  <c r="N39" i="1"/>
</calcChain>
</file>

<file path=xl/sharedStrings.xml><?xml version="1.0" encoding="utf-8"?>
<sst xmlns="http://schemas.openxmlformats.org/spreadsheetml/2006/main" count="331" uniqueCount="231">
  <si>
    <t>№</t>
    <phoneticPr fontId="3"/>
  </si>
  <si>
    <t>曙小学校区</t>
    <rPh sb="0" eb="1">
      <t>アケボノ</t>
    </rPh>
    <rPh sb="1" eb="4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</si>
  <si>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</si>
  <si>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</si>
  <si>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4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</si>
  <si>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</si>
  <si>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phoneticPr fontId="3"/>
  </si>
  <si>
    <t>字安謝</t>
    <rPh sb="0" eb="1">
      <t>アザ</t>
    </rPh>
    <rPh sb="1" eb="3">
      <t>アジャ</t>
    </rPh>
    <phoneticPr fontId="3"/>
  </si>
  <si>
    <t>182～269番地</t>
    <rPh sb="7" eb="9">
      <t>バンチ</t>
    </rPh>
    <phoneticPr fontId="3"/>
  </si>
  <si>
    <t>曙</t>
    <rPh sb="0" eb="1">
      <t>アケボノ</t>
    </rPh>
    <phoneticPr fontId="3"/>
  </si>
  <si>
    <t>全部</t>
    <rPh sb="0" eb="2">
      <t>ゼンブ</t>
    </rPh>
    <phoneticPr fontId="3"/>
  </si>
  <si>
    <t>港町</t>
    <rPh sb="0" eb="2">
      <t>ミナトマチ</t>
    </rPh>
    <phoneticPr fontId="3"/>
  </si>
  <si>
    <t>字天久</t>
    <rPh sb="0" eb="1">
      <t>アザ</t>
    </rPh>
    <rPh sb="1" eb="3">
      <t>アメク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</si>
  <si>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</si>
  <si>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</si>
  <si>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</si>
  <si>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</si>
  <si>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</si>
  <si>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</si>
  <si>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</si>
  <si>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</si>
  <si>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</si>
  <si>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</si>
  <si>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</si>
  <si>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</si>
  <si>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</si>
  <si>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</si>
  <si>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</si>
  <si>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</si>
  <si>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</si>
  <si>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</si>
  <si>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</si>
  <si>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曙小学校</t>
    <rPh sb="0" eb="1">
      <t>アケボノ</t>
    </rPh>
    <rPh sb="1" eb="4">
      <t>ショウガッコウ</t>
    </rPh>
    <phoneticPr fontId="3"/>
  </si>
  <si>
    <t>所在地</t>
  </si>
  <si>
    <t>曙２－１８－１</t>
    <rPh sb="0" eb="1">
      <t>アケボノ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</si>
  <si>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</si>
  <si>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</si>
  <si>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</si>
  <si>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</si>
  <si>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</si>
  <si>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</si>
  <si>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</si>
  <si>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</si>
  <si>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</si>
  <si>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</si>
  <si>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</si>
  <si>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</si>
  <si>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</si>
  <si>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</si>
  <si>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曙小学校</t>
    <rPh sb="0" eb="4">
      <t>アケボノショウガッコウ</t>
    </rPh>
    <phoneticPr fontId="3"/>
  </si>
  <si>
    <t>曙2-18-1</t>
    <rPh sb="0" eb="1">
      <t>アケボノ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</si>
  <si>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</si>
  <si>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</si>
  <si>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</si>
  <si>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</si>
  <si>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</si>
  <si>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</si>
  <si>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</si>
  <si>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あけぼの団地自治会</t>
    <rPh sb="4" eb="6">
      <t>ダンチ</t>
    </rPh>
    <rPh sb="6" eb="9">
      <t>ジチカイ</t>
    </rPh>
    <phoneticPr fontId="3"/>
  </si>
  <si>
    <t>曙3-9-1（県営あけぼの市街地住宅）</t>
    <rPh sb="0" eb="1">
      <t>アケボノ</t>
    </rPh>
    <rPh sb="7" eb="9">
      <t>ケンエイ</t>
    </rPh>
    <rPh sb="13" eb="18">
      <t>シガイチジュウタク</t>
    </rPh>
    <phoneticPr fontId="3"/>
  </si>
  <si>
    <t>安謝港区自治会</t>
    <rPh sb="0" eb="2">
      <t>アジャ</t>
    </rPh>
    <rPh sb="2" eb="4">
      <t>ミナトク</t>
    </rPh>
    <rPh sb="4" eb="7">
      <t>ジチカイ</t>
    </rPh>
    <phoneticPr fontId="3"/>
  </si>
  <si>
    <t>字安謝一部（183番地～269番地）</t>
    <rPh sb="0" eb="1">
      <t>アザ</t>
    </rPh>
    <rPh sb="1" eb="3">
      <t>アジャ</t>
    </rPh>
    <rPh sb="3" eb="5">
      <t>イチブ</t>
    </rPh>
    <rPh sb="9" eb="11">
      <t>バンチ</t>
    </rPh>
    <rPh sb="15" eb="17">
      <t>バンチ</t>
    </rPh>
    <phoneticPr fontId="3"/>
  </si>
  <si>
    <t>住吉区自治会</t>
    <rPh sb="0" eb="2">
      <t>スミヨシ</t>
    </rPh>
    <rPh sb="2" eb="3">
      <t>ク</t>
    </rPh>
    <rPh sb="3" eb="6">
      <t>ジチカイ</t>
    </rPh>
    <phoneticPr fontId="3"/>
  </si>
  <si>
    <t>天久自治会</t>
    <rPh sb="0" eb="2">
      <t>アメク</t>
    </rPh>
    <rPh sb="2" eb="5">
      <t>ジチカイ</t>
    </rPh>
    <phoneticPr fontId="3"/>
  </si>
  <si>
    <t>字天久新都心を除く天久全区域
（58号線を境に、新都心を除く199～895番地）</t>
    <rPh sb="0" eb="1">
      <t>アザ</t>
    </rPh>
    <rPh sb="1" eb="3">
      <t>アメク</t>
    </rPh>
    <rPh sb="3" eb="6">
      <t>シントシン</t>
    </rPh>
    <rPh sb="7" eb="8">
      <t>ノゾ</t>
    </rPh>
    <rPh sb="9" eb="11">
      <t>アメク</t>
    </rPh>
    <rPh sb="11" eb="14">
      <t>ゼンクイキ</t>
    </rPh>
    <rPh sb="18" eb="20">
      <t>ゴウセン</t>
    </rPh>
    <rPh sb="21" eb="22">
      <t>サカイ</t>
    </rPh>
    <rPh sb="24" eb="27">
      <t>シントシン</t>
    </rPh>
    <rPh sb="28" eb="29">
      <t>ノゾ</t>
    </rPh>
    <rPh sb="37" eb="39">
      <t>バンチ</t>
    </rPh>
    <phoneticPr fontId="3"/>
  </si>
  <si>
    <t>曙１丁目自治会</t>
    <rPh sb="0" eb="1">
      <t>アケボノ</t>
    </rPh>
    <rPh sb="2" eb="4">
      <t>チョウメ</t>
    </rPh>
    <rPh sb="4" eb="7">
      <t>ジチカイ</t>
    </rPh>
    <phoneticPr fontId="3"/>
  </si>
  <si>
    <t>曙1丁目及び字天久一部</t>
    <rPh sb="0" eb="1">
      <t>アケボノ</t>
    </rPh>
    <rPh sb="2" eb="4">
      <t>チョウメ</t>
    </rPh>
    <rPh sb="4" eb="5">
      <t>オヨ</t>
    </rPh>
    <rPh sb="6" eb="7">
      <t>アザ</t>
    </rPh>
    <rPh sb="7" eb="9">
      <t>アメク</t>
    </rPh>
    <rPh sb="9" eb="11">
      <t>イチブ</t>
    </rPh>
    <phoneticPr fontId="3"/>
  </si>
  <si>
    <t>自治会加入世帯数（合計）</t>
    <phoneticPr fontId="14"/>
  </si>
  <si>
    <t>自治会加入率（世帯）</t>
    <phoneticPr fontId="14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</si>
  <si>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4"/>
  </si>
  <si>
    <t>組織名</t>
    <rPh sb="0" eb="3">
      <t>ソシキメイ</t>
    </rPh>
    <phoneticPr fontId="3"/>
  </si>
  <si>
    <t>定例会日時</t>
    <rPh sb="0" eb="5">
      <t>テイレイカイニチジ</t>
    </rPh>
    <phoneticPr fontId="14"/>
  </si>
  <si>
    <t>定例会開催場所</t>
    <rPh sb="0" eb="3">
      <t>テイレイカイ</t>
    </rPh>
    <rPh sb="3" eb="7">
      <t>カイサイバショ</t>
    </rPh>
    <phoneticPr fontId="14"/>
  </si>
  <si>
    <t>連絡先</t>
    <rPh sb="0" eb="3">
      <t>レンラクサキ</t>
    </rPh>
    <phoneticPr fontId="14"/>
  </si>
  <si>
    <t>那覇市曙小学校区まちづくり協議会</t>
    <rPh sb="0" eb="3">
      <t>ナハシ</t>
    </rPh>
    <rPh sb="3" eb="4">
      <t>アケボノ</t>
    </rPh>
    <rPh sb="4" eb="8">
      <t>ショウガッコウク</t>
    </rPh>
    <rPh sb="15" eb="16">
      <t>カイ</t>
    </rPh>
    <phoneticPr fontId="3"/>
  </si>
  <si>
    <t>毎月第４木曜日18：30～</t>
    <phoneticPr fontId="3"/>
  </si>
  <si>
    <t>曙小学校ミーティングルーム</t>
    <rPh sb="0" eb="1">
      <t>アケボノ</t>
    </rPh>
    <rPh sb="1" eb="4">
      <t>ショウガッコウ</t>
    </rPh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</si>
  <si>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</si>
  <si>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</si>
  <si>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</si>
  <si>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安岡中学校区青少年健全育成協議会</t>
    <rPh sb="0" eb="5">
      <t>ヤスオカチュウガッコウ</t>
    </rPh>
    <rPh sb="5" eb="6">
      <t>ク</t>
    </rPh>
    <rPh sb="6" eb="16">
      <t>セイショウネンケンゼンイクセイキョウギカイ</t>
    </rPh>
    <phoneticPr fontId="3"/>
  </si>
  <si>
    <t>國和設備工業　株式会社</t>
    <rPh sb="0" eb="1">
      <t>コク</t>
    </rPh>
    <rPh sb="1" eb="2">
      <t>カズ</t>
    </rPh>
    <rPh sb="2" eb="4">
      <t>セツビ</t>
    </rPh>
    <rPh sb="4" eb="6">
      <t>コウギョウ</t>
    </rPh>
    <rPh sb="7" eb="11">
      <t>カブシキガイシャ</t>
    </rPh>
    <phoneticPr fontId="3"/>
  </si>
  <si>
    <t>曙21号の一部</t>
    <rPh sb="0" eb="1">
      <t>アケボノ</t>
    </rPh>
    <rPh sb="3" eb="4">
      <t>ゴウ</t>
    </rPh>
    <rPh sb="5" eb="7">
      <t>イチブ</t>
    </rPh>
    <phoneticPr fontId="3"/>
  </si>
  <si>
    <t>桐和空調設備　株式会社</t>
    <rPh sb="0" eb="1">
      <t>キリ</t>
    </rPh>
    <rPh sb="1" eb="2">
      <t>ワ</t>
    </rPh>
    <rPh sb="2" eb="4">
      <t>クウチョウ</t>
    </rPh>
    <rPh sb="4" eb="6">
      <t>セツビ</t>
    </rPh>
    <rPh sb="7" eb="11">
      <t>カブシキガイシャ</t>
    </rPh>
    <phoneticPr fontId="3"/>
  </si>
  <si>
    <t>曙4号の一部、曙32号の一部、曙33号の一部</t>
    <rPh sb="0" eb="1">
      <t>アケボノ</t>
    </rPh>
    <rPh sb="2" eb="3">
      <t>ゴウ</t>
    </rPh>
    <rPh sb="4" eb="6">
      <t>イチブ</t>
    </rPh>
    <rPh sb="7" eb="8">
      <t>アケボノ</t>
    </rPh>
    <rPh sb="10" eb="11">
      <t>ゴウ</t>
    </rPh>
    <rPh sb="12" eb="14">
      <t>イチブ</t>
    </rPh>
    <rPh sb="15" eb="16">
      <t>アケボノ</t>
    </rPh>
    <rPh sb="18" eb="19">
      <t>ゴウ</t>
    </rPh>
    <rPh sb="20" eb="22">
      <t>イチブ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</si>
  <si>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</si>
  <si>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有限会社　沖設エンジニア</t>
    <rPh sb="0" eb="4">
      <t>ユウゲンカイシャ</t>
    </rPh>
    <rPh sb="5" eb="7">
      <t>オキセツ</t>
    </rPh>
    <phoneticPr fontId="3"/>
  </si>
  <si>
    <t>活動場所</t>
    <rPh sb="0" eb="4">
      <t>カツドウバショ</t>
    </rPh>
    <phoneticPr fontId="3"/>
  </si>
  <si>
    <t>株式会社沖電子</t>
    <rPh sb="0" eb="4">
      <t>カブシキガイシャ</t>
    </rPh>
    <rPh sb="4" eb="5">
      <t>オキ</t>
    </rPh>
    <rPh sb="5" eb="7">
      <t>デンシ</t>
    </rPh>
    <phoneticPr fontId="3"/>
  </si>
  <si>
    <t>港町13号の一部</t>
    <rPh sb="0" eb="2">
      <t>ミナトマチ</t>
    </rPh>
    <rPh sb="4" eb="5">
      <t>ゴウ</t>
    </rPh>
    <rPh sb="6" eb="8">
      <t>イチブ</t>
    </rPh>
    <phoneticPr fontId="3"/>
  </si>
  <si>
    <t>安謝港区自治会</t>
    <phoneticPr fontId="3"/>
  </si>
  <si>
    <t>安謝4号、安謝小学校北側線</t>
    <phoneticPr fontId="3"/>
  </si>
  <si>
    <t>株式会社東邦</t>
    <rPh sb="0" eb="4">
      <t>カブシキガイシャ</t>
    </rPh>
    <rPh sb="4" eb="6">
      <t>トウホウ</t>
    </rPh>
    <phoneticPr fontId="3"/>
  </si>
  <si>
    <t>（有）安信サービス</t>
    <rPh sb="1" eb="2">
      <t>ユウ</t>
    </rPh>
    <rPh sb="3" eb="5">
      <t>アンシン</t>
    </rPh>
    <phoneticPr fontId="3"/>
  </si>
  <si>
    <t>天久4号、安謝16号、安謝17号、
安謝19号、安謝22号、曙4号、署31号</t>
    <phoneticPr fontId="3"/>
  </si>
  <si>
    <t>株式会社ビガロ</t>
    <rPh sb="0" eb="4">
      <t>カブシキガイシャ</t>
    </rPh>
    <phoneticPr fontId="3"/>
  </si>
  <si>
    <t>港町13号の一部、牧志壺屋西線の一部</t>
    <rPh sb="0" eb="2">
      <t>ミナトマチ</t>
    </rPh>
    <rPh sb="4" eb="5">
      <t>ゴウ</t>
    </rPh>
    <rPh sb="6" eb="8">
      <t>イチブ</t>
    </rPh>
    <rPh sb="9" eb="11">
      <t>マキシ</t>
    </rPh>
    <rPh sb="11" eb="12">
      <t>ツボ</t>
    </rPh>
    <rPh sb="12" eb="13">
      <t>ヤ</t>
    </rPh>
    <rPh sb="13" eb="14">
      <t>ニシ</t>
    </rPh>
    <rPh sb="14" eb="15">
      <t>セン</t>
    </rPh>
    <rPh sb="16" eb="18">
      <t>イチブ</t>
    </rPh>
    <phoneticPr fontId="3"/>
  </si>
  <si>
    <t>(有)那覇クリーンサービス</t>
    <phoneticPr fontId="3"/>
  </si>
  <si>
    <t>港町1号、港町7号、港町10号、
港町12号</t>
    <phoneticPr fontId="3"/>
  </si>
  <si>
    <t>ヒルター工業株式会社</t>
    <rPh sb="4" eb="6">
      <t>コウギョウ</t>
    </rPh>
    <rPh sb="6" eb="10">
      <t>カブシキガイシャ</t>
    </rPh>
    <phoneticPr fontId="3"/>
  </si>
  <si>
    <t>住吉区自治会</t>
    <phoneticPr fontId="3"/>
  </si>
  <si>
    <t>安謝1号</t>
    <phoneticPr fontId="3"/>
  </si>
  <si>
    <t xml:space="preserve">金城電気工事株式会社 </t>
    <rPh sb="0" eb="2">
      <t>キンジョウ</t>
    </rPh>
    <rPh sb="2" eb="4">
      <t>デンキ</t>
    </rPh>
    <rPh sb="4" eb="6">
      <t>コウジ</t>
    </rPh>
    <rPh sb="6" eb="10">
      <t>カブシキガイシャ</t>
    </rPh>
    <phoneticPr fontId="3"/>
  </si>
  <si>
    <t>曙9号の一部</t>
    <rPh sb="0" eb="1">
      <t>アケボノ</t>
    </rPh>
    <rPh sb="2" eb="3">
      <t>ゴウ</t>
    </rPh>
    <rPh sb="4" eb="6">
      <t>イチブ</t>
    </rPh>
    <phoneticPr fontId="3"/>
  </si>
  <si>
    <t>桐和空調設備 株式会社</t>
    <phoneticPr fontId="3"/>
  </si>
  <si>
    <t>曙4号、曙32号、曙33号、安謝天久線</t>
    <phoneticPr fontId="3"/>
  </si>
  <si>
    <t>日進電気土木 株式会社</t>
    <phoneticPr fontId="3"/>
  </si>
  <si>
    <t>曙4号、曙33号、曙34号、安謝天久線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</si>
  <si>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1"/>
  </si>
  <si>
    <t>株式会社　ルート６６</t>
    <phoneticPr fontId="3"/>
  </si>
  <si>
    <t>港町3号、4号、10号の一部</t>
    <rPh sb="3" eb="4">
      <t>ゴウ</t>
    </rPh>
    <rPh sb="6" eb="7">
      <t>ゴウ</t>
    </rPh>
    <phoneticPr fontId="3"/>
  </si>
  <si>
    <t>株式会社りゅうせき低温流通</t>
    <rPh sb="0" eb="4">
      <t>カブシキカイシャ</t>
    </rPh>
    <phoneticPr fontId="3"/>
  </si>
  <si>
    <t>港町3号、10号、11号の一部</t>
    <phoneticPr fontId="3"/>
  </si>
  <si>
    <t>仲里周五郎顕彰会</t>
    <rPh sb="0" eb="5">
      <t>ナカザトシュウゴロウ</t>
    </rPh>
    <rPh sb="5" eb="8">
      <t>ケンショウカイ</t>
    </rPh>
    <phoneticPr fontId="8"/>
  </si>
  <si>
    <t>安謝緑地</t>
    <rPh sb="0" eb="2">
      <t>アジャ</t>
    </rPh>
    <rPh sb="2" eb="4">
      <t>リョクチ</t>
    </rPh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</si>
  <si>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</si>
  <si>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</si>
  <si>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</si>
  <si>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</si>
  <si>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</si>
  <si>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</si>
  <si>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</si>
  <si>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</si>
  <si>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國和設備工業株式会社</t>
    <phoneticPr fontId="3"/>
  </si>
  <si>
    <t>安謝緑地</t>
    <phoneticPr fontId="3"/>
  </si>
  <si>
    <t>那覇市観光ホテル旅館事業協同組合</t>
    <phoneticPr fontId="3"/>
  </si>
  <si>
    <t>沖縄水質改良株式会社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</si>
  <si>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</si>
  <si>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</si>
  <si>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株式会社沖縄総建</t>
    <phoneticPr fontId="3"/>
  </si>
  <si>
    <t>曙公園</t>
    <phoneticPr fontId="3"/>
  </si>
  <si>
    <t>沖縄海邦銀行</t>
    <phoneticPr fontId="3"/>
  </si>
  <si>
    <t>三栄工業株式会社</t>
    <phoneticPr fontId="3"/>
  </si>
  <si>
    <t>イオン琉球株式会社</t>
    <phoneticPr fontId="3"/>
  </si>
  <si>
    <t>市内―円(加盟各事業所周辺)</t>
    <phoneticPr fontId="3"/>
  </si>
  <si>
    <t>株式会社ソルテック</t>
    <phoneticPr fontId="3"/>
  </si>
  <si>
    <t>リウボウストア</t>
    <phoneticPr fontId="3"/>
  </si>
  <si>
    <t>有限会社沖設エンジニア</t>
    <phoneticPr fontId="3"/>
  </si>
  <si>
    <t>金秀商事株式会社</t>
    <phoneticPr fontId="3"/>
  </si>
  <si>
    <t>生活協同組合コープ沖縄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</si>
  <si>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4"/>
  </si>
  <si>
    <t>(社)沖縄県建設業協会那覇支部</t>
    <phoneticPr fontId="3"/>
  </si>
  <si>
    <t>組織名</t>
    <rPh sb="0" eb="3">
      <t>ソシキメイ</t>
    </rPh>
    <phoneticPr fontId="14"/>
  </si>
  <si>
    <t>一般社団法人沖縄県中小建設業協会
那覇支部</t>
    <phoneticPr fontId="3"/>
  </si>
  <si>
    <t>あけぼの地域見守り隊</t>
    <rPh sb="4" eb="8">
      <t>チイキミマモ</t>
    </rPh>
    <rPh sb="9" eb="10">
      <t>タイ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</si>
  <si>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</si>
  <si>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</si>
  <si>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</si>
  <si>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</si>
  <si>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</si>
  <si>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</si>
  <si>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</si>
  <si>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</si>
  <si>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</si>
  <si>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</si>
  <si>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</si>
  <si>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</si>
  <si>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</si>
  <si>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</si>
  <si>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</si>
  <si>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</si>
  <si>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</si>
  <si>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電話：917-3332
FAX：917-3372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</si>
  <si>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</si>
  <si>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那覇市曙小学校区まちづくり協議会自主防災会</t>
    <phoneticPr fontId="3"/>
  </si>
  <si>
    <t>住吉区自治会自主防災会</t>
    <rPh sb="0" eb="3">
      <t>スミヨシク</t>
    </rPh>
    <rPh sb="3" eb="6">
      <t>ジチカイ</t>
    </rPh>
    <rPh sb="6" eb="8">
      <t>ジシュ</t>
    </rPh>
    <rPh sb="8" eb="10">
      <t>ボウサイ</t>
    </rPh>
    <rPh sb="10" eb="11">
      <t>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</si>
  <si>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</si>
  <si>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</si>
  <si>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</si>
  <si>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曙児童クラブ</t>
    <rPh sb="0" eb="1">
      <t>アケボノ</t>
    </rPh>
    <rPh sb="1" eb="3">
      <t>ジドウ</t>
    </rPh>
    <phoneticPr fontId="3"/>
  </si>
  <si>
    <t>曙2-18-1　曙小学校内（1階）</t>
    <rPh sb="15" eb="16">
      <t>カイ</t>
    </rPh>
    <phoneticPr fontId="3"/>
  </si>
  <si>
    <t>さくらっ子児童クラブ</t>
    <rPh sb="4" eb="5">
      <t>コ</t>
    </rPh>
    <rPh sb="5" eb="7">
      <t>ジドウ</t>
    </rPh>
    <phoneticPr fontId="3"/>
  </si>
  <si>
    <t>安謝207番地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</si>
  <si>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</si>
  <si>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</si>
  <si>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</si>
  <si>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</si>
  <si>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</si>
  <si>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バドミントン
フットサル
ドッジボール</t>
    <phoneticPr fontId="3"/>
  </si>
  <si>
    <t>第2・4土</t>
    <rPh sb="0" eb="1">
      <t>ダイ</t>
    </rPh>
    <rPh sb="4" eb="5">
      <t>ド</t>
    </rPh>
    <phoneticPr fontId="3"/>
  </si>
  <si>
    <t>10：00～12：00</t>
    <phoneticPr fontId="3"/>
  </si>
  <si>
    <t>曙小学校体育館</t>
    <rPh sb="0" eb="4">
      <t>アケボノショウガッコウ</t>
    </rPh>
    <rPh sb="4" eb="7">
      <t>タイイクカン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</si>
  <si>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</si>
  <si>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</si>
  <si>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</si>
  <si>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</si>
  <si>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</si>
  <si>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</si>
  <si>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字天久、安謝、曙、港町</t>
  </si>
  <si>
    <t>安謝1-3-10　101号</t>
    <phoneticPr fontId="3"/>
  </si>
  <si>
    <t>８６０－３７４７</t>
    <phoneticPr fontId="3"/>
  </si>
  <si>
    <t>安謝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</si>
  <si>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</si>
  <si>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</si>
  <si>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</si>
  <si>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</si>
  <si>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</si>
  <si>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あけぼのの集い</t>
    <rPh sb="5" eb="6">
      <t>ツド</t>
    </rPh>
    <phoneticPr fontId="14"/>
  </si>
  <si>
    <t>第1･3水曜日　</t>
    <rPh sb="0" eb="1">
      <t>ダイ</t>
    </rPh>
    <rPh sb="4" eb="7">
      <t>スイヨウビ</t>
    </rPh>
    <rPh sb="6" eb="7">
      <t>ヒ</t>
    </rPh>
    <phoneticPr fontId="14"/>
  </si>
  <si>
    <t>14:00～16:00</t>
    <phoneticPr fontId="14"/>
  </si>
  <si>
    <t>曙小学校地域連携室（曙2-18-1）</t>
    <rPh sb="0" eb="1">
      <t>アケボノ</t>
    </rPh>
    <rPh sb="1" eb="4">
      <t>ショウガッコウ</t>
    </rPh>
    <rPh sb="4" eb="6">
      <t>チイキ</t>
    </rPh>
    <rPh sb="6" eb="8">
      <t>レンケイ</t>
    </rPh>
    <rPh sb="8" eb="9">
      <t>シツ</t>
    </rPh>
    <rPh sb="10" eb="11">
      <t>アケボノ</t>
    </rPh>
    <phoneticPr fontId="14"/>
  </si>
  <si>
    <t>住吉区若葉会</t>
    <rPh sb="0" eb="3">
      <t>スミヨシク</t>
    </rPh>
    <rPh sb="3" eb="5">
      <t>ワカバ</t>
    </rPh>
    <rPh sb="5" eb="6">
      <t>カイ</t>
    </rPh>
    <phoneticPr fontId="14"/>
  </si>
  <si>
    <t>第1･2・3・4水曜日</t>
    <rPh sb="0" eb="1">
      <t>ダイ</t>
    </rPh>
    <rPh sb="8" eb="11">
      <t>スイヨウビ</t>
    </rPh>
    <phoneticPr fontId="14"/>
  </si>
  <si>
    <t>10:00～12:00</t>
    <phoneticPr fontId="14"/>
  </si>
  <si>
    <t>垣花奉頌会安謝集会所（安謝239-6）</t>
    <rPh sb="0" eb="2">
      <t>カキノハナ</t>
    </rPh>
    <rPh sb="2" eb="3">
      <t>トモ</t>
    </rPh>
    <rPh sb="3" eb="4">
      <t>ショウ</t>
    </rPh>
    <rPh sb="4" eb="5">
      <t>カイ</t>
    </rPh>
    <rPh sb="5" eb="7">
      <t>アジャ</t>
    </rPh>
    <rPh sb="7" eb="9">
      <t>シュウカイ</t>
    </rPh>
    <rPh sb="9" eb="10">
      <t>ジョ</t>
    </rPh>
    <rPh sb="11" eb="13">
      <t>アジャ</t>
    </rPh>
    <phoneticPr fontId="14"/>
  </si>
  <si>
    <t>天久あしびなー会</t>
    <rPh sb="0" eb="1">
      <t>アメ</t>
    </rPh>
    <rPh sb="1" eb="2">
      <t>ク</t>
    </rPh>
    <rPh sb="7" eb="8">
      <t>カイ</t>
    </rPh>
    <phoneticPr fontId="14"/>
  </si>
  <si>
    <t>第2・3･4木曜日　</t>
    <rPh sb="0" eb="1">
      <t>ダイ</t>
    </rPh>
    <rPh sb="6" eb="9">
      <t>モクヨウビ</t>
    </rPh>
    <phoneticPr fontId="14"/>
  </si>
  <si>
    <t>天久公民館（天久７９８－１）</t>
    <rPh sb="0" eb="1">
      <t>アメ</t>
    </rPh>
    <rPh sb="1" eb="2">
      <t>ク</t>
    </rPh>
    <rPh sb="2" eb="4">
      <t>コウミン</t>
    </rPh>
    <rPh sb="4" eb="5">
      <t>カン</t>
    </rPh>
    <rPh sb="6" eb="7">
      <t>アメ</t>
    </rPh>
    <rPh sb="7" eb="8">
      <t>ク</t>
    </rPh>
    <phoneticPr fontId="14"/>
  </si>
  <si>
    <t>安謝港区りかりか会</t>
    <rPh sb="0" eb="2">
      <t>アジャ</t>
    </rPh>
    <rPh sb="2" eb="4">
      <t>ミナトク</t>
    </rPh>
    <rPh sb="8" eb="9">
      <t>カイ</t>
    </rPh>
    <phoneticPr fontId="14"/>
  </si>
  <si>
    <t>第2・4金曜日</t>
    <rPh sb="0" eb="1">
      <t>ダイ</t>
    </rPh>
    <rPh sb="4" eb="7">
      <t>キンヨウビ</t>
    </rPh>
    <phoneticPr fontId="14"/>
  </si>
  <si>
    <t>安謝港区自治会事務所（安謝246）</t>
    <rPh sb="0" eb="2">
      <t>アジャ</t>
    </rPh>
    <rPh sb="2" eb="4">
      <t>ミナトク</t>
    </rPh>
    <rPh sb="4" eb="7">
      <t>ジチカイ</t>
    </rPh>
    <rPh sb="7" eb="9">
      <t>ジム</t>
    </rPh>
    <rPh sb="9" eb="10">
      <t>ショ</t>
    </rPh>
    <rPh sb="11" eb="13">
      <t>アジャ</t>
    </rPh>
    <phoneticPr fontId="14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</si>
  <si>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</si>
  <si>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</si>
  <si>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</si>
  <si>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曙クリニック</t>
  </si>
  <si>
    <t>内科, 外科, 消化器内科（胃腸内科）</t>
  </si>
  <si>
    <t>曙3-20-14</t>
  </si>
  <si>
    <t>098-863-5858</t>
  </si>
  <si>
    <t>安謝ファミリークリニック(旧:安謝小児クリニック)</t>
    <phoneticPr fontId="3"/>
  </si>
  <si>
    <t>小児科、内科、皮膚科、消化器内科（胃腸内科）</t>
    <phoneticPr fontId="3"/>
  </si>
  <si>
    <t>那覇市曙2-9-2</t>
    <phoneticPr fontId="3"/>
  </si>
  <si>
    <t>098-869-0600</t>
  </si>
  <si>
    <t>天久台病院</t>
  </si>
  <si>
    <t>精神科、心療内科、神経内科、その他</t>
    <phoneticPr fontId="3"/>
  </si>
  <si>
    <t>天久1123</t>
  </si>
  <si>
    <t>098-868-2101</t>
  </si>
  <si>
    <t>大浜第一病院</t>
  </si>
  <si>
    <t>内科、呼吸器内科、循環器内科、消化器内科（胃腸内科）、腎臓内科、神経内科、糖尿病内科（代謝内科）、皮膚科、リウマチ科、外科、呼吸器外科、循環器外科（心臓・血管外科）、乳腺外科、消化器外科（胃腸外科）、泌尿器科、肛門外科、脳神経外科、整形外科、形成外科、眼科、婦人科、リハビリテーション科、放射線科、麻酔科、病理診断科、救急科、その他</t>
    <phoneticPr fontId="3"/>
  </si>
  <si>
    <t>天久1000</t>
  </si>
  <si>
    <t>098-866-5171</t>
  </si>
  <si>
    <t>安謝232～257，曙2-15-18～2-17-24、天久778～793-3、
1197～1201</t>
    <rPh sb="0" eb="2">
      <t>アジャ</t>
    </rPh>
    <rPh sb="10" eb="11">
      <t>アケボノ</t>
    </rPh>
    <rPh sb="27" eb="29">
      <t>アメク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</si>
</sst>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33333"/>
      <name val="ͣӠХå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b/>
      <sz val="10"/>
      <color theme="1"/>
      <name val="ＭＳ Ｐゴシック"/>
      <family val="3"/>
      <charset val="128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13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5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3" applyFont="1" applyAlignment="1" applyProtection="1">
      <alignment horizontal="center" vertical="center"/>
    </xf>
    <xf numFmtId="0" fontId="19" fillId="4" borderId="0" xfId="0" applyFont="1" applyFill="1">
      <alignment vertical="center"/>
    </xf>
    <xf numFmtId="0" fontId="10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10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6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9" fillId="0" borderId="0" xfId="0" applyFont="1">
      <alignment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3" fillId="0" borderId="6" xfId="0" applyNumberFormat="1" applyFont="1" applyBorder="1">
      <alignment vertical="center"/>
    </xf>
    <xf numFmtId="0" fontId="0" fillId="0" borderId="32" xfId="0" applyBorder="1">
      <alignment vertical="center"/>
    </xf>
    <xf numFmtId="0" fontId="4" fillId="0" borderId="35" xfId="0" applyFont="1" applyBorder="1">
      <alignment vertical="center"/>
    </xf>
    <xf numFmtId="0" fontId="1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0" fillId="0" borderId="11" xfId="0" applyBorder="1">
      <alignment vertical="center"/>
    </xf>
    <xf numFmtId="0" fontId="0" fillId="0" borderId="36" xfId="0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wrapText="1"/>
    </xf>
    <xf numFmtId="0" fontId="17" fillId="0" borderId="0" xfId="0" applyFont="1" applyAlignment="1">
      <alignment vertical="center" wrapText="1"/>
    </xf>
    <xf numFmtId="0" fontId="40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>
      <alignment vertical="center"/>
    </xf>
    <xf numFmtId="0" fontId="12" fillId="0" borderId="6" xfId="0" applyFont="1" applyBorder="1">
      <alignment vertical="center"/>
    </xf>
    <xf numFmtId="0" fontId="0" fillId="0" borderId="6" xfId="0" applyBorder="1">
      <alignment vertical="center"/>
    </xf>
    <xf numFmtId="0" fontId="17" fillId="0" borderId="34" xfId="0" applyFont="1" applyBorder="1" applyAlignment="1">
      <alignment vertical="center" wrapText="1"/>
    </xf>
    <xf numFmtId="0" fontId="17" fillId="0" borderId="3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31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42" fillId="0" borderId="0" xfId="0" applyFont="1" applyAlignment="1">
      <alignment vertical="center" wrapText="1" shrinkToFit="1"/>
    </xf>
    <xf numFmtId="0" fontId="4" fillId="0" borderId="0" xfId="0" applyFont="1" applyAlignment="1">
      <alignment horizontal="right" vertical="center"/>
    </xf>
    <xf numFmtId="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3" applyFont="1" applyFill="1" applyAlignment="1" applyProtection="1">
      <alignment vertical="center"/>
    </xf>
    <xf numFmtId="0" fontId="5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5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58" fillId="0" borderId="0" xfId="0" applyFont="1">
      <alignment vertical="center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 wrapText="1"/>
    </xf>
    <xf numFmtId="0" fontId="0" fillId="0" borderId="34" xfId="0" applyBorder="1" applyAlignment="1">
      <alignment horizontal="left" vertical="center"/>
    </xf>
    <xf numFmtId="0" fontId="0" fillId="0" borderId="34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17" fillId="0" borderId="34" xfId="0" applyFont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0" fontId="43" fillId="2" borderId="34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 shrinkToFit="1"/>
    </xf>
    <xf numFmtId="0" fontId="43" fillId="2" borderId="9" xfId="0" applyFont="1" applyFill="1" applyBorder="1" applyAlignment="1">
      <alignment horizontal="center" vertical="center" shrinkToFit="1"/>
    </xf>
    <xf numFmtId="0" fontId="43" fillId="2" borderId="34" xfId="0" applyFont="1" applyFill="1" applyBorder="1" applyAlignment="1">
      <alignment horizontal="center" vertical="center" shrinkToFit="1"/>
    </xf>
    <xf numFmtId="0" fontId="43" fillId="2" borderId="8" xfId="0" applyFont="1" applyFill="1" applyBorder="1" applyAlignment="1">
      <alignment horizontal="center" vertical="center" shrinkToFit="1"/>
    </xf>
    <xf numFmtId="0" fontId="26" fillId="0" borderId="34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7" fillId="0" borderId="48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3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45" fillId="2" borderId="34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left" vertical="center" wrapText="1"/>
    </xf>
    <xf numFmtId="0" fontId="39" fillId="0" borderId="34" xfId="0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0" fontId="20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53" fillId="3" borderId="6" xfId="0" applyFont="1" applyFill="1" applyBorder="1" applyAlignment="1">
      <alignment horizontal="left" vertical="center" wrapText="1" shrinkToFit="1"/>
    </xf>
    <xf numFmtId="0" fontId="12" fillId="3" borderId="6" xfId="0" applyFont="1" applyFill="1" applyBorder="1" applyAlignment="1">
      <alignment horizontal="left" vertical="center" shrinkToFit="1"/>
    </xf>
    <xf numFmtId="0" fontId="17" fillId="0" borderId="34" xfId="0" applyFont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38" fontId="17" fillId="0" borderId="34" xfId="1" applyFont="1" applyFill="1" applyBorder="1" applyAlignment="1">
      <alignment horizontal="left" vertical="center" wrapText="1"/>
    </xf>
    <xf numFmtId="38" fontId="17" fillId="0" borderId="34" xfId="1" applyFont="1" applyFill="1" applyBorder="1" applyAlignment="1">
      <alignment horizontal="left" vertical="center"/>
    </xf>
    <xf numFmtId="0" fontId="43" fillId="2" borderId="3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/>
    </xf>
    <xf numFmtId="0" fontId="42" fillId="2" borderId="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39" fillId="0" borderId="34" xfId="0" applyFont="1" applyBorder="1" applyAlignment="1">
      <alignment horizontal="left" vertical="center" wrapText="1"/>
    </xf>
    <xf numFmtId="0" fontId="52" fillId="0" borderId="7" xfId="0" applyFont="1" applyBorder="1" applyAlignment="1">
      <alignment horizontal="left" vertical="center"/>
    </xf>
    <xf numFmtId="0" fontId="52" fillId="0" borderId="9" xfId="0" applyFont="1" applyBorder="1" applyAlignment="1">
      <alignment horizontal="left" vertical="center"/>
    </xf>
    <xf numFmtId="0" fontId="52" fillId="0" borderId="8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177" fontId="17" fillId="0" borderId="7" xfId="2" applyNumberFormat="1" applyFont="1" applyBorder="1" applyAlignment="1">
      <alignment horizontal="left" vertical="center"/>
    </xf>
    <xf numFmtId="177" fontId="17" fillId="0" borderId="9" xfId="2" applyNumberFormat="1" applyFont="1" applyBorder="1" applyAlignment="1">
      <alignment horizontal="left" vertical="center"/>
    </xf>
    <xf numFmtId="177" fontId="17" fillId="0" borderId="8" xfId="2" applyNumberFormat="1" applyFont="1" applyBorder="1" applyAlignment="1">
      <alignment horizontal="left" vertical="center"/>
    </xf>
    <xf numFmtId="177" fontId="48" fillId="0" borderId="7" xfId="2" applyNumberFormat="1" applyFont="1" applyBorder="1" applyAlignment="1">
      <alignment horizontal="left" vertical="center"/>
    </xf>
    <xf numFmtId="177" fontId="51" fillId="0" borderId="9" xfId="2" applyNumberFormat="1" applyFont="1" applyBorder="1" applyAlignment="1">
      <alignment horizontal="left" vertical="center"/>
    </xf>
    <xf numFmtId="177" fontId="51" fillId="0" borderId="8" xfId="2" applyNumberFormat="1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 wrapText="1"/>
    </xf>
    <xf numFmtId="177" fontId="32" fillId="0" borderId="7" xfId="2" applyNumberFormat="1" applyFont="1" applyBorder="1" applyAlignment="1">
      <alignment horizontal="left" vertical="center"/>
    </xf>
    <xf numFmtId="177" fontId="50" fillId="0" borderId="9" xfId="2" applyNumberFormat="1" applyFont="1" applyBorder="1" applyAlignment="1">
      <alignment horizontal="left" vertical="center"/>
    </xf>
    <xf numFmtId="177" fontId="50" fillId="0" borderId="8" xfId="2" applyNumberFormat="1" applyFont="1" applyBorder="1" applyAlignment="1">
      <alignment horizontal="left" vertical="center"/>
    </xf>
    <xf numFmtId="177" fontId="50" fillId="0" borderId="7" xfId="2" applyNumberFormat="1" applyFont="1" applyBorder="1" applyAlignment="1">
      <alignment horizontal="left" vertical="center"/>
    </xf>
    <xf numFmtId="177" fontId="12" fillId="3" borderId="6" xfId="2" applyNumberFormat="1" applyFont="1" applyFill="1" applyBorder="1" applyAlignment="1">
      <alignment horizontal="left" vertical="center" wrapText="1"/>
    </xf>
    <xf numFmtId="177" fontId="43" fillId="2" borderId="7" xfId="2" applyNumberFormat="1" applyFont="1" applyFill="1" applyBorder="1" applyAlignment="1">
      <alignment horizontal="center" vertical="center"/>
    </xf>
    <xf numFmtId="177" fontId="43" fillId="2" borderId="9" xfId="2" applyNumberFormat="1" applyFont="1" applyFill="1" applyBorder="1" applyAlignment="1">
      <alignment horizontal="center" vertical="center"/>
    </xf>
    <xf numFmtId="177" fontId="43" fillId="2" borderId="8" xfId="2" applyNumberFormat="1" applyFont="1" applyFill="1" applyBorder="1" applyAlignment="1">
      <alignment horizontal="center" vertical="center"/>
    </xf>
    <xf numFmtId="0" fontId="49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46" fillId="0" borderId="7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0" fontId="46" fillId="0" borderId="8" xfId="0" applyFont="1" applyBorder="1" applyAlignment="1">
      <alignment horizontal="left" vertical="center" wrapText="1"/>
    </xf>
    <xf numFmtId="177" fontId="17" fillId="0" borderId="7" xfId="2" applyNumberFormat="1" applyFont="1" applyBorder="1" applyAlignment="1">
      <alignment horizontal="center" vertical="center"/>
    </xf>
    <xf numFmtId="177" fontId="17" fillId="0" borderId="9" xfId="2" applyNumberFormat="1" applyFont="1" applyBorder="1" applyAlignment="1">
      <alignment horizontal="center" vertical="center"/>
    </xf>
    <xf numFmtId="177" fontId="17" fillId="0" borderId="8" xfId="2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left" vertical="top" wrapText="1"/>
    </xf>
    <xf numFmtId="0" fontId="32" fillId="0" borderId="34" xfId="0" applyFont="1" applyBorder="1" applyAlignment="1">
      <alignment horizontal="left" vertical="top" wrapText="1"/>
    </xf>
    <xf numFmtId="177" fontId="12" fillId="3" borderId="6" xfId="2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9" fillId="0" borderId="7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left" vertical="center" wrapText="1"/>
    </xf>
    <xf numFmtId="0" fontId="39" fillId="0" borderId="8" xfId="0" applyFont="1" applyBorder="1" applyAlignment="1">
      <alignment horizontal="left" vertical="center" wrapText="1"/>
    </xf>
    <xf numFmtId="177" fontId="24" fillId="0" borderId="7" xfId="2" applyNumberFormat="1" applyFont="1" applyBorder="1" applyAlignment="1">
      <alignment horizontal="left" vertical="center"/>
    </xf>
    <xf numFmtId="177" fontId="24" fillId="0" borderId="9" xfId="2" applyNumberFormat="1" applyFont="1" applyBorder="1" applyAlignment="1">
      <alignment horizontal="left" vertical="center"/>
    </xf>
    <xf numFmtId="177" fontId="24" fillId="0" borderId="34" xfId="2" applyNumberFormat="1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 wrapText="1"/>
    </xf>
    <xf numFmtId="177" fontId="24" fillId="0" borderId="34" xfId="2" applyNumberFormat="1" applyFont="1" applyBorder="1" applyAlignment="1">
      <alignment horizontal="left" vertical="top" wrapText="1"/>
    </xf>
    <xf numFmtId="177" fontId="46" fillId="0" borderId="34" xfId="2" applyNumberFormat="1" applyFont="1" applyBorder="1" applyAlignment="1">
      <alignment horizontal="left" vertical="center" wrapText="1"/>
    </xf>
    <xf numFmtId="177" fontId="46" fillId="0" borderId="34" xfId="2" applyNumberFormat="1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77" fontId="46" fillId="0" borderId="34" xfId="2" applyNumberFormat="1" applyFont="1" applyBorder="1" applyAlignment="1">
      <alignment horizontal="center" vertical="center"/>
    </xf>
    <xf numFmtId="177" fontId="43" fillId="2" borderId="34" xfId="2" applyNumberFormat="1" applyFont="1" applyFill="1" applyBorder="1" applyAlignment="1">
      <alignment horizontal="center" vertical="center"/>
    </xf>
    <xf numFmtId="0" fontId="40" fillId="5" borderId="0" xfId="0" applyFont="1" applyFill="1" applyAlignment="1">
      <alignment horizontal="right" vertical="center" wrapText="1"/>
    </xf>
    <xf numFmtId="0" fontId="15" fillId="0" borderId="34" xfId="0" applyFont="1" applyBorder="1" applyAlignment="1">
      <alignment horizontal="right" vertical="center"/>
    </xf>
    <xf numFmtId="38" fontId="28" fillId="0" borderId="7" xfId="1" applyFont="1" applyBorder="1" applyAlignment="1">
      <alignment horizontal="center" vertical="center"/>
    </xf>
    <xf numFmtId="38" fontId="28" fillId="0" borderId="8" xfId="1" applyFont="1" applyBorder="1" applyAlignment="1">
      <alignment horizontal="center" vertical="center"/>
    </xf>
    <xf numFmtId="0" fontId="40" fillId="0" borderId="0" xfId="0" applyFont="1" applyAlignment="1">
      <alignment horizontal="right" vertical="center" wrapText="1"/>
    </xf>
    <xf numFmtId="177" fontId="28" fillId="0" borderId="7" xfId="2" applyNumberFormat="1" applyFont="1" applyBorder="1" applyAlignment="1">
      <alignment horizontal="center" vertical="center"/>
    </xf>
    <xf numFmtId="177" fontId="28" fillId="0" borderId="8" xfId="2" applyNumberFormat="1" applyFont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 wrapText="1"/>
    </xf>
    <xf numFmtId="0" fontId="24" fillId="5" borderId="9" xfId="0" applyFont="1" applyFill="1" applyBorder="1" applyAlignment="1">
      <alignment horizontal="left" vertical="center" wrapText="1"/>
    </xf>
    <xf numFmtId="0" fontId="24" fillId="5" borderId="8" xfId="0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5" borderId="34" xfId="0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left" vertical="center" shrinkToFit="1"/>
    </xf>
    <xf numFmtId="0" fontId="26" fillId="0" borderId="34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 shrinkToFit="1"/>
    </xf>
    <xf numFmtId="0" fontId="42" fillId="2" borderId="34" xfId="0" applyFont="1" applyFill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shrinkToFi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58" fontId="10" fillId="0" borderId="7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7" fontId="33" fillId="0" borderId="21" xfId="0" applyNumberFormat="1" applyFont="1" applyBorder="1" applyAlignment="1">
      <alignment horizontal="center" vertical="center"/>
    </xf>
    <xf numFmtId="177" fontId="33" fillId="0" borderId="30" xfId="0" applyNumberFormat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177" fontId="29" fillId="0" borderId="21" xfId="0" applyNumberFormat="1" applyFont="1" applyBorder="1" applyAlignment="1">
      <alignment horizontal="center" vertical="center"/>
    </xf>
    <xf numFmtId="177" fontId="29" fillId="0" borderId="3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top"/>
    </xf>
    <xf numFmtId="38" fontId="31" fillId="0" borderId="17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177" fontId="29" fillId="0" borderId="1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38" fontId="4" fillId="0" borderId="1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7" fontId="29" fillId="0" borderId="14" xfId="0" applyNumberFormat="1" applyFont="1" applyBorder="1" applyAlignment="1">
      <alignment horizontal="center" vertical="center"/>
    </xf>
    <xf numFmtId="177" fontId="29" fillId="0" borderId="2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77" fontId="29" fillId="0" borderId="12" xfId="0" applyNumberFormat="1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/>
    </xf>
    <xf numFmtId="177" fontId="29" fillId="0" borderId="1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27" fillId="0" borderId="24" xfId="1" applyFont="1" applyBorder="1" applyAlignment="1">
      <alignment horizontal="center" vertical="center" wrapText="1"/>
    </xf>
    <xf numFmtId="38" fontId="28" fillId="0" borderId="24" xfId="1" applyFont="1" applyBorder="1" applyAlignment="1">
      <alignment horizontal="center" vertical="center" wrapText="1"/>
    </xf>
    <xf numFmtId="38" fontId="27" fillId="0" borderId="25" xfId="1" applyFont="1" applyBorder="1" applyAlignment="1">
      <alignment horizontal="center" vertical="center" wrapText="1"/>
    </xf>
    <xf numFmtId="38" fontId="28" fillId="0" borderId="2" xfId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26" fillId="0" borderId="21" xfId="0" applyNumberFormat="1" applyFont="1" applyBorder="1" applyAlignment="1">
      <alignment horizontal="center" vertical="center" wrapText="1"/>
    </xf>
    <xf numFmtId="3" fontId="26" fillId="0" borderId="22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38" fontId="26" fillId="0" borderId="7" xfId="1" applyFont="1" applyBorder="1" applyAlignment="1">
      <alignment horizontal="center" vertical="center" wrapText="1"/>
    </xf>
    <xf numFmtId="38" fontId="26" fillId="0" borderId="8" xfId="1" applyFont="1" applyBorder="1" applyAlignment="1">
      <alignment horizontal="center" vertical="center" wrapText="1"/>
    </xf>
    <xf numFmtId="38" fontId="26" fillId="0" borderId="9" xfId="1" applyFont="1" applyBorder="1" applyAlignment="1">
      <alignment horizontal="center" vertical="center" wrapText="1"/>
    </xf>
    <xf numFmtId="38" fontId="26" fillId="0" borderId="18" xfId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8" fontId="10" fillId="0" borderId="7" xfId="1" applyFont="1" applyBorder="1" applyAlignment="1">
      <alignment horizontal="center" vertical="center" wrapText="1"/>
    </xf>
    <xf numFmtId="38" fontId="10" fillId="0" borderId="8" xfId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shrinkToFit="1"/>
    </xf>
    <xf numFmtId="0" fontId="22" fillId="3" borderId="10" xfId="0" applyFont="1" applyFill="1" applyBorder="1" applyAlignment="1">
      <alignment horizontal="left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6" fillId="0" borderId="0" xfId="3" applyFont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'30曙'!$B$38:$C$38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('30曙'!$D$38:$E$38,'30曙'!$H$38:$I$38,'30曙'!$L$38:$M$38,'30曙'!$P$38:$Q$38,'30曙'!$T$38:$U$38)</c:f>
              <c:numCache>
                <c:formatCode>#,##0_);[Red]\(#,##0\)</c:formatCode>
                <c:ptCount val="10"/>
                <c:pt idx="0">
                  <c:v>1051</c:v>
                </c:pt>
                <c:pt idx="2">
                  <c:v>1025</c:v>
                </c:pt>
                <c:pt idx="4">
                  <c:v>995</c:v>
                </c:pt>
                <c:pt idx="6">
                  <c:v>964</c:v>
                </c:pt>
                <c:pt idx="8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2-45A5-9D27-2E71D1C54E85}"/>
            </c:ext>
          </c:extLst>
        </c:ser>
        <c:ser>
          <c:idx val="1"/>
          <c:order val="1"/>
          <c:tx>
            <c:strRef>
              <c:f>'30曙'!$B$39:$C$39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('30曙'!$D$39:$E$39,'30曙'!$H$39:$I$39,'30曙'!$L$39:$M$39,'30曙'!$P$39:$Q$39,'30曙'!$T$39:$U$39)</c:f>
              <c:numCache>
                <c:formatCode>#,##0_);[Red]\(#,##0\)</c:formatCode>
                <c:ptCount val="10"/>
                <c:pt idx="0">
                  <c:v>5444</c:v>
                </c:pt>
                <c:pt idx="2">
                  <c:v>5400</c:v>
                </c:pt>
                <c:pt idx="4">
                  <c:v>5386</c:v>
                </c:pt>
                <c:pt idx="6">
                  <c:v>4965</c:v>
                </c:pt>
                <c:pt idx="8">
                  <c:v>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2-45A5-9D27-2E71D1C54E85}"/>
            </c:ext>
          </c:extLst>
        </c:ser>
        <c:ser>
          <c:idx val="2"/>
          <c:order val="2"/>
          <c:tx>
            <c:strRef>
              <c:f>'30曙'!$B$40:$C$40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('30曙'!$D$40:$E$40,'30曙'!$H$40:$I$40,'30曙'!$L$40:$M$40,'30曙'!$P$40:$Q$40,'30曙'!$T$40:$U$40)</c:f>
              <c:numCache>
                <c:formatCode>#,##0_);[Red]\(#,##0\)</c:formatCode>
                <c:ptCount val="10"/>
                <c:pt idx="0">
                  <c:v>2322</c:v>
                </c:pt>
                <c:pt idx="2">
                  <c:v>2387</c:v>
                </c:pt>
                <c:pt idx="4">
                  <c:v>2370</c:v>
                </c:pt>
                <c:pt idx="6">
                  <c:v>2374</c:v>
                </c:pt>
                <c:pt idx="8">
                  <c:v>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72-45A5-9D27-2E71D1C54E8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'30曙'!$B$31:$C$31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'30曙'!$D$31:$M$31</c:f>
              <c:numCache>
                <c:formatCode>#,##0_);[Red]\(#,##0\)</c:formatCode>
                <c:ptCount val="10"/>
                <c:pt idx="0">
                  <c:v>4517</c:v>
                </c:pt>
                <c:pt idx="2">
                  <c:v>4505</c:v>
                </c:pt>
                <c:pt idx="4">
                  <c:v>4479</c:v>
                </c:pt>
                <c:pt idx="6">
                  <c:v>4190</c:v>
                </c:pt>
                <c:pt idx="8">
                  <c:v>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A-4897-9FC3-1A45E1B95015}"/>
            </c:ext>
          </c:extLst>
        </c:ser>
        <c:ser>
          <c:idx val="3"/>
          <c:order val="1"/>
          <c:tx>
            <c:strRef>
              <c:f>'30曙'!$B$32:$C$32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'30曙'!$D$32:$M$32</c:f>
              <c:numCache>
                <c:formatCode>#,##0_);[Red]\(#,##0\)</c:formatCode>
                <c:ptCount val="10"/>
                <c:pt idx="0">
                  <c:v>4300</c:v>
                </c:pt>
                <c:pt idx="2">
                  <c:v>4307</c:v>
                </c:pt>
                <c:pt idx="4">
                  <c:v>4272</c:v>
                </c:pt>
                <c:pt idx="6">
                  <c:v>4113</c:v>
                </c:pt>
                <c:pt idx="8">
                  <c:v>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A-4897-9FC3-1A45E1B950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2612105357625"/>
          <c:y val="0.20013503939223087"/>
          <c:w val="0.74071473099456286"/>
          <c:h val="0.6225188890507871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'30曙'!$B$34:$C$34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'30曙'!$D$34:$M$34</c:f>
              <c:numCache>
                <c:formatCode>#,##0_);[Red]\(#,##0\)</c:formatCode>
                <c:ptCount val="10"/>
                <c:pt idx="0">
                  <c:v>4912</c:v>
                </c:pt>
                <c:pt idx="2">
                  <c:v>4977</c:v>
                </c:pt>
                <c:pt idx="4">
                  <c:v>5043</c:v>
                </c:pt>
                <c:pt idx="6">
                  <c:v>4691</c:v>
                </c:pt>
                <c:pt idx="8">
                  <c:v>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6-4962-AE5C-A95E2BD92401}"/>
            </c:ext>
          </c:extLst>
        </c:ser>
        <c:ser>
          <c:idx val="0"/>
          <c:order val="1"/>
          <c:tx>
            <c:strRef>
              <c:f>'30曙'!$B$33:$C$33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'30曙'!$D$33:$M$33</c:f>
              <c:numCache>
                <c:formatCode>#,##0</c:formatCode>
                <c:ptCount val="10"/>
                <c:pt idx="0">
                  <c:v>8817</c:v>
                </c:pt>
                <c:pt idx="2">
                  <c:v>8812</c:v>
                </c:pt>
                <c:pt idx="4">
                  <c:v>8751</c:v>
                </c:pt>
                <c:pt idx="6">
                  <c:v>8303</c:v>
                </c:pt>
                <c:pt idx="8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6-4962-AE5C-A95E2BD924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'30曙'!$B$40:$C$40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('30曙'!$F$40:$G$40,'30曙'!$J$40:$K$40,'30曙'!$N$40:$O$40,'30曙'!$R$40:$S$40,'30曙'!$V$40:$W$40)</c:f>
              <c:numCache>
                <c:formatCode>0.0%</c:formatCode>
                <c:ptCount val="10"/>
                <c:pt idx="0">
                  <c:v>0.26335488261313372</c:v>
                </c:pt>
                <c:pt idx="2">
                  <c:v>0.27088061733999091</c:v>
                </c:pt>
                <c:pt idx="4">
                  <c:v>0.27082619129242375</c:v>
                </c:pt>
                <c:pt idx="6">
                  <c:v>0.28592075153558955</c:v>
                </c:pt>
                <c:pt idx="8">
                  <c:v>0.26644444444444443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46-4962-AE5C-A95E2BD924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7733600"/>
        <c:axId val="15977394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394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33600"/>
        <c:crosses val="max"/>
        <c:crossBetween val="between"/>
      </c:valAx>
      <c:catAx>
        <c:axId val="159773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3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21294838145229"/>
          <c:y val="0.1404847338478709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226312168150869E-2"/>
          <c:y val="3.0360959685409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870592094068208"/>
          <c:y val="0.13776402238913835"/>
          <c:w val="0.77116458467224636"/>
          <c:h val="0.7219949885528957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'30曙'!$C$56:$C$60</c:f>
              <c:numCache>
                <c:formatCode>General</c:formatCode>
                <c:ptCount val="5"/>
                <c:pt idx="0">
                  <c:v>39</c:v>
                </c:pt>
                <c:pt idx="1">
                  <c:v>50</c:v>
                </c:pt>
                <c:pt idx="2">
                  <c:v>49</c:v>
                </c:pt>
                <c:pt idx="3">
                  <c:v>42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2-4175-A9D9-ADDD02A0F6F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'30曙'!$D$56:$D$60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E22-4175-A9D9-ADDD02A0F6F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'30曙'!$E$56:$E$60</c:f>
              <c:numCache>
                <c:formatCode>General</c:formatCode>
                <c:ptCount val="5"/>
                <c:pt idx="0">
                  <c:v>43</c:v>
                </c:pt>
                <c:pt idx="1">
                  <c:v>39</c:v>
                </c:pt>
                <c:pt idx="2">
                  <c:v>50</c:v>
                </c:pt>
                <c:pt idx="3">
                  <c:v>48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22-4175-A9D9-ADDD02A0F6F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'30曙'!$F$56:$F$60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E22-4175-A9D9-ADDD02A0F6F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'30曙'!$G$56:$G$60</c:f>
              <c:numCache>
                <c:formatCode>General</c:formatCode>
                <c:ptCount val="5"/>
                <c:pt idx="0">
                  <c:v>47</c:v>
                </c:pt>
                <c:pt idx="1">
                  <c:v>43</c:v>
                </c:pt>
                <c:pt idx="2">
                  <c:v>38</c:v>
                </c:pt>
                <c:pt idx="3">
                  <c:v>55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22-4175-A9D9-ADDD02A0F6F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'30曙'!$H$56:$H$60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E22-4175-A9D9-ADDD02A0F6F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'30曙'!$I$56:$I$60</c:f>
              <c:numCache>
                <c:formatCode>General</c:formatCode>
                <c:ptCount val="5"/>
                <c:pt idx="0">
                  <c:v>53</c:v>
                </c:pt>
                <c:pt idx="1">
                  <c:v>47</c:v>
                </c:pt>
                <c:pt idx="2">
                  <c:v>42</c:v>
                </c:pt>
                <c:pt idx="3">
                  <c:v>39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22-4175-A9D9-ADDD02A0F6F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'30曙'!$J$56:$J$60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E22-4175-A9D9-ADDD02A0F6F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'30曙'!$K$56:$K$60</c:f>
              <c:numCache>
                <c:formatCode>General</c:formatCode>
                <c:ptCount val="5"/>
                <c:pt idx="0">
                  <c:v>50</c:v>
                </c:pt>
                <c:pt idx="1">
                  <c:v>50</c:v>
                </c:pt>
                <c:pt idx="2">
                  <c:v>47</c:v>
                </c:pt>
                <c:pt idx="3">
                  <c:v>41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22-4175-A9D9-ADDD02A0F6F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'30曙'!$L$56:$L$60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E22-4175-A9D9-ADDD02A0F6F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'30曙'!$M$56:$M$60</c:f>
              <c:numCache>
                <c:formatCode>General</c:formatCode>
                <c:ptCount val="5"/>
                <c:pt idx="0">
                  <c:v>55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22-4175-A9D9-ADDD02A0F6F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'30曙'!$N$56:$N$60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8E22-4175-A9D9-ADDD02A0F6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95776624"/>
        <c:axId val="595798256"/>
        <c:extLst/>
      </c:barChart>
      <c:catAx>
        <c:axId val="59577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98256"/>
        <c:crosses val="autoZero"/>
        <c:auto val="1"/>
        <c:lblAlgn val="ctr"/>
        <c:lblOffset val="100"/>
        <c:noMultiLvlLbl val="0"/>
      </c:catAx>
      <c:valAx>
        <c:axId val="59579825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766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63216381047267"/>
          <c:y val="4.5881959698524946E-2"/>
          <c:w val="0.61104877272850577"/>
          <c:h val="0.13330477888802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'[1]30曙'!$B$38:$C$38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('[1]30曙'!$D$38:$E$38,'[1]30曙'!$H$38:$I$38,'[1]30曙'!$L$38:$M$38,'[1]30曙'!$P$38:$Q$38,'[1]30曙'!$T$38:$U$38)</c:f>
              <c:numCache>
                <c:formatCode>General</c:formatCode>
                <c:ptCount val="10"/>
                <c:pt idx="0">
                  <c:v>1051</c:v>
                </c:pt>
                <c:pt idx="2">
                  <c:v>1025</c:v>
                </c:pt>
                <c:pt idx="4">
                  <c:v>995</c:v>
                </c:pt>
                <c:pt idx="6">
                  <c:v>964</c:v>
                </c:pt>
                <c:pt idx="8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D-4D4B-A432-5C9CA13956C8}"/>
            </c:ext>
          </c:extLst>
        </c:ser>
        <c:ser>
          <c:idx val="1"/>
          <c:order val="1"/>
          <c:tx>
            <c:strRef>
              <c:f>'[1]30曙'!$B$39:$C$39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('[1]30曙'!$D$39:$E$39,'[1]30曙'!$H$39:$I$39,'[1]30曙'!$L$39:$M$39,'[1]30曙'!$P$39:$Q$39,'[1]30曙'!$T$39:$U$39)</c:f>
              <c:numCache>
                <c:formatCode>General</c:formatCode>
                <c:ptCount val="10"/>
                <c:pt idx="0">
                  <c:v>5444</c:v>
                </c:pt>
                <c:pt idx="2">
                  <c:v>5400</c:v>
                </c:pt>
                <c:pt idx="4">
                  <c:v>5386</c:v>
                </c:pt>
                <c:pt idx="6">
                  <c:v>4965</c:v>
                </c:pt>
                <c:pt idx="8">
                  <c:v>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D-4D4B-A432-5C9CA13956C8}"/>
            </c:ext>
          </c:extLst>
        </c:ser>
        <c:ser>
          <c:idx val="2"/>
          <c:order val="2"/>
          <c:tx>
            <c:strRef>
              <c:f>'[1]30曙'!$B$40:$C$40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('[1]30曙'!$D$40:$E$40,'[1]30曙'!$H$40:$I$40,'[1]30曙'!$L$40:$M$40,'[1]30曙'!$P$40:$Q$40,'[1]30曙'!$T$40:$U$40)</c:f>
              <c:numCache>
                <c:formatCode>General</c:formatCode>
                <c:ptCount val="10"/>
                <c:pt idx="0">
                  <c:v>2322</c:v>
                </c:pt>
                <c:pt idx="2">
                  <c:v>2387</c:v>
                </c:pt>
                <c:pt idx="4">
                  <c:v>2370</c:v>
                </c:pt>
                <c:pt idx="6">
                  <c:v>2374</c:v>
                </c:pt>
                <c:pt idx="8">
                  <c:v>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D-4D4B-A432-5C9CA13956C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'[1]30曙'!$B$31:$C$31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'[1]30曙'!$D$31:$M$31</c:f>
              <c:numCache>
                <c:formatCode>General</c:formatCode>
                <c:ptCount val="10"/>
                <c:pt idx="0">
                  <c:v>4517</c:v>
                </c:pt>
                <c:pt idx="2">
                  <c:v>4505</c:v>
                </c:pt>
                <c:pt idx="4">
                  <c:v>4479</c:v>
                </c:pt>
                <c:pt idx="6">
                  <c:v>4190</c:v>
                </c:pt>
                <c:pt idx="8">
                  <c:v>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2-48E4-B5AA-A7B0EACE04FB}"/>
            </c:ext>
          </c:extLst>
        </c:ser>
        <c:ser>
          <c:idx val="3"/>
          <c:order val="1"/>
          <c:tx>
            <c:strRef>
              <c:f>'[1]30曙'!$B$32:$C$32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'[1]30曙'!$D$32:$M$32</c:f>
              <c:numCache>
                <c:formatCode>General</c:formatCode>
                <c:ptCount val="10"/>
                <c:pt idx="0">
                  <c:v>4300</c:v>
                </c:pt>
                <c:pt idx="2">
                  <c:v>4307</c:v>
                </c:pt>
                <c:pt idx="4">
                  <c:v>4272</c:v>
                </c:pt>
                <c:pt idx="6">
                  <c:v>4113</c:v>
                </c:pt>
                <c:pt idx="8">
                  <c:v>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2-48E4-B5AA-A7B0EACE04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2612105357625"/>
          <c:y val="0.20013503939223087"/>
          <c:w val="0.74071473099456286"/>
          <c:h val="0.6225188890507871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'[1]30曙'!$B$34:$C$34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'[1]30曙'!$D$34:$M$34</c:f>
              <c:numCache>
                <c:formatCode>General</c:formatCode>
                <c:ptCount val="10"/>
                <c:pt idx="0">
                  <c:v>4912</c:v>
                </c:pt>
                <c:pt idx="2">
                  <c:v>4977</c:v>
                </c:pt>
                <c:pt idx="4">
                  <c:v>5043</c:v>
                </c:pt>
                <c:pt idx="6">
                  <c:v>4691</c:v>
                </c:pt>
                <c:pt idx="8">
                  <c:v>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9-4FD9-90CB-81F0674DD445}"/>
            </c:ext>
          </c:extLst>
        </c:ser>
        <c:ser>
          <c:idx val="0"/>
          <c:order val="1"/>
          <c:tx>
            <c:strRef>
              <c:f>'[1]30曙'!$B$33:$C$33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'[1]30曙'!$D$33:$M$33</c:f>
              <c:numCache>
                <c:formatCode>General</c:formatCode>
                <c:ptCount val="10"/>
                <c:pt idx="0">
                  <c:v>8817</c:v>
                </c:pt>
                <c:pt idx="2">
                  <c:v>8812</c:v>
                </c:pt>
                <c:pt idx="4">
                  <c:v>8751</c:v>
                </c:pt>
                <c:pt idx="6">
                  <c:v>8303</c:v>
                </c:pt>
                <c:pt idx="8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9-4FD9-90CB-81F0674DD4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'[1]30曙'!$B$40:$C$40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('[1]30曙'!$F$40:$G$40,'[1]30曙'!$J$40:$K$40,'[1]30曙'!$N$40:$O$40,'[1]30曙'!$R$40:$S$40,'[1]30曙'!$V$40:$W$40)</c:f>
              <c:numCache>
                <c:formatCode>General</c:formatCode>
                <c:ptCount val="10"/>
                <c:pt idx="0">
                  <c:v>0.26335488261313372</c:v>
                </c:pt>
                <c:pt idx="2">
                  <c:v>0.27088061733999091</c:v>
                </c:pt>
                <c:pt idx="4">
                  <c:v>0.27082619129242375</c:v>
                </c:pt>
                <c:pt idx="6">
                  <c:v>0.28592075153558955</c:v>
                </c:pt>
                <c:pt idx="8">
                  <c:v>0.26644444444444443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F9-4FD9-90CB-81F0674DD4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7733600"/>
        <c:axId val="15977394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3942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33600"/>
        <c:crosses val="max"/>
        <c:crossBetween val="between"/>
      </c:valAx>
      <c:catAx>
        <c:axId val="159773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3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21294838145229"/>
          <c:y val="0.1404847338478709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226312168150869E-2"/>
          <c:y val="3.0360959685409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870592094068208"/>
          <c:y val="0.13776402238913835"/>
          <c:w val="0.77116458467224636"/>
          <c:h val="0.7219949885528957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'[1]30曙'!$C$56:$C$60</c:f>
              <c:numCache>
                <c:formatCode>General</c:formatCode>
                <c:ptCount val="5"/>
                <c:pt idx="0">
                  <c:v>39</c:v>
                </c:pt>
                <c:pt idx="1">
                  <c:v>50</c:v>
                </c:pt>
                <c:pt idx="2">
                  <c:v>49</c:v>
                </c:pt>
                <c:pt idx="3">
                  <c:v>42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9-445C-9A8E-3B4869A33FC6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'[1]30曙'!$D$56:$D$60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979-445C-9A8E-3B4869A33FC6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'[1]30曙'!$E$56:$E$60</c:f>
              <c:numCache>
                <c:formatCode>General</c:formatCode>
                <c:ptCount val="5"/>
                <c:pt idx="0">
                  <c:v>43</c:v>
                </c:pt>
                <c:pt idx="1">
                  <c:v>39</c:v>
                </c:pt>
                <c:pt idx="2">
                  <c:v>50</c:v>
                </c:pt>
                <c:pt idx="3">
                  <c:v>48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9-445C-9A8E-3B4869A33FC6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'[1]30曙'!$F$56:$F$60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979-445C-9A8E-3B4869A33FC6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'[1]30曙'!$G$56:$G$60</c:f>
              <c:numCache>
                <c:formatCode>General</c:formatCode>
                <c:ptCount val="5"/>
                <c:pt idx="0">
                  <c:v>47</c:v>
                </c:pt>
                <c:pt idx="1">
                  <c:v>43</c:v>
                </c:pt>
                <c:pt idx="2">
                  <c:v>38</c:v>
                </c:pt>
                <c:pt idx="3">
                  <c:v>55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79-445C-9A8E-3B4869A33FC6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'[1]30曙'!$H$56:$H$60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C979-445C-9A8E-3B4869A33FC6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'[1]30曙'!$I$56:$I$60</c:f>
              <c:numCache>
                <c:formatCode>General</c:formatCode>
                <c:ptCount val="5"/>
                <c:pt idx="0">
                  <c:v>53</c:v>
                </c:pt>
                <c:pt idx="1">
                  <c:v>47</c:v>
                </c:pt>
                <c:pt idx="2">
                  <c:v>42</c:v>
                </c:pt>
                <c:pt idx="3">
                  <c:v>39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79-445C-9A8E-3B4869A33FC6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'[1]30曙'!$J$56:$J$60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C979-445C-9A8E-3B4869A33FC6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'[1]30曙'!$K$56:$K$60</c:f>
              <c:numCache>
                <c:formatCode>General</c:formatCode>
                <c:ptCount val="5"/>
                <c:pt idx="0">
                  <c:v>50</c:v>
                </c:pt>
                <c:pt idx="1">
                  <c:v>50</c:v>
                </c:pt>
                <c:pt idx="2">
                  <c:v>47</c:v>
                </c:pt>
                <c:pt idx="3">
                  <c:v>41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79-445C-9A8E-3B4869A33FC6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'[1]30曙'!$L$56:$L$60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C979-445C-9A8E-3B4869A33FC6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'[1]30曙'!$M$56:$M$60</c:f>
              <c:numCache>
                <c:formatCode>General</c:formatCode>
                <c:ptCount val="5"/>
                <c:pt idx="0">
                  <c:v>55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79-445C-9A8E-3B4869A33FC6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'[1]30曙'!$B$56:$B$60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'[1]30曙'!$N$56:$N$60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C979-445C-9A8E-3B4869A33F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95776624"/>
        <c:axId val="595798256"/>
        <c:extLst/>
      </c:barChart>
      <c:catAx>
        <c:axId val="59577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98256"/>
        <c:crosses val="autoZero"/>
        <c:auto val="1"/>
        <c:lblAlgn val="ctr"/>
        <c:lblOffset val="100"/>
        <c:noMultiLvlLbl val="0"/>
      </c:catAx>
      <c:valAx>
        <c:axId val="59579825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766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63216381047267"/>
          <c:y val="4.5881959698524946E-2"/>
          <c:w val="0.61104877272850577"/>
          <c:h val="0.13330477888802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130175</xdr:rowOff>
    </xdr:from>
    <xdr:to>
      <xdr:col>23</xdr:col>
      <xdr:colOff>190088</xdr:colOff>
      <xdr:row>24</xdr:row>
      <xdr:rowOff>279854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788406-4374-4D1B-BCB7-AE98DD960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672" r="28451" b="17262"/>
        <a:stretch/>
      </xdr:blipFill>
      <xdr:spPr>
        <a:xfrm>
          <a:off x="190500" y="2085975"/>
          <a:ext cx="7714838" cy="5839279"/>
        </a:xfrm>
        <a:prstGeom prst="rect">
          <a:avLst/>
        </a:prstGeom>
      </xdr:spPr>
    </xdr:pic>
    <xdr:clientData/>
  </xdr:twoCellAnchor>
  <xdr:twoCellAnchor>
    <xdr:from>
      <xdr:col>12</xdr:col>
      <xdr:colOff>54428</xdr:colOff>
      <xdr:row>42</xdr:row>
      <xdr:rowOff>13606</xdr:rowOff>
    </xdr:from>
    <xdr:to>
      <xdr:col>23</xdr:col>
      <xdr:colOff>95250</xdr:colOff>
      <xdr:row>47</xdr:row>
      <xdr:rowOff>13606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9D9DF08-66F4-4468-B556-A50F9EE36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1</xdr:rowOff>
    </xdr:from>
    <xdr:to>
      <xdr:col>11</xdr:col>
      <xdr:colOff>238126</xdr:colOff>
      <xdr:row>47</xdr:row>
      <xdr:rowOff>40822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0A82A3-E2D3-4938-8194-78A700214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152401</xdr:colOff>
      <xdr:row>27</xdr:row>
      <xdr:rowOff>58511</xdr:rowOff>
    </xdr:from>
    <xdr:to>
      <xdr:col>23</xdr:col>
      <xdr:colOff>171451</xdr:colOff>
      <xdr:row>35</xdr:row>
      <xdr:rowOff>285750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481242-7415-40B7-8428-67B710444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12700</xdr:colOff>
      <xdr:row>55</xdr:row>
      <xdr:rowOff>19050</xdr:rowOff>
    </xdr:from>
    <xdr:to>
      <xdr:col>13</xdr:col>
      <xdr:colOff>311150</xdr:colOff>
      <xdr:row>59</xdr:row>
      <xdr:rowOff>463550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974A1B9-D159-4605-829A-A5A12ABF6902}"/>
            </a:ext>
          </a:extLst>
        </xdr:cNvPr>
        <xdr:cNvCxnSpPr/>
      </xdr:nvCxnSpPr>
      <xdr:spPr>
        <a:xfrm>
          <a:off x="850900" y="20015200"/>
          <a:ext cx="3860800" cy="24257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53</xdr:row>
      <xdr:rowOff>31750</xdr:rowOff>
    </xdr:from>
    <xdr:to>
      <xdr:col>23</xdr:col>
      <xdr:colOff>245837</xdr:colOff>
      <xdr:row>60</xdr:row>
      <xdr:rowOff>9525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4AE4AA-6574-4A7A-A2D6-40726A02A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190500</xdr:colOff>
      <xdr:row>6</xdr:row>
      <xdr:rowOff>130175</xdr:rowOff>
    </xdr:from>
    <xdr:to>
      <xdr:col>23</xdr:col>
      <xdr:colOff>190088</xdr:colOff>
      <xdr:row>24</xdr:row>
      <xdr:rowOff>279854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2E5E623-B988-4DB8-8154-1ABC2E6655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672" r="28451" b="17262"/>
        <a:stretch/>
      </xdr:blipFill>
      <xdr:spPr>
        <a:xfrm>
          <a:off x="190500" y="2085975"/>
          <a:ext cx="7714838" cy="5839279"/>
        </a:xfrm>
        <a:prstGeom prst="rect">
          <a:avLst/>
        </a:prstGeom>
      </xdr:spPr>
    </xdr:pic>
    <xdr:clientData/>
  </xdr:twoCellAnchor>
  <xdr:twoCellAnchor>
    <xdr:from>
      <xdr:col>12</xdr:col>
      <xdr:colOff>54428</xdr:colOff>
      <xdr:row>42</xdr:row>
      <xdr:rowOff>13606</xdr:rowOff>
    </xdr:from>
    <xdr:to>
      <xdr:col>23</xdr:col>
      <xdr:colOff>95250</xdr:colOff>
      <xdr:row>47</xdr:row>
      <xdr:rowOff>13606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8AE66A-24BF-4A7A-B3F4-B2FBCD950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42</xdr:row>
      <xdr:rowOff>1</xdr:rowOff>
    </xdr:from>
    <xdr:to>
      <xdr:col>11</xdr:col>
      <xdr:colOff>238126</xdr:colOff>
      <xdr:row>47</xdr:row>
      <xdr:rowOff>40822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79B35A-52E0-4721-AE38-780ABB4C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152401</xdr:colOff>
      <xdr:row>27</xdr:row>
      <xdr:rowOff>58511</xdr:rowOff>
    </xdr:from>
    <xdr:to>
      <xdr:col>23</xdr:col>
      <xdr:colOff>171451</xdr:colOff>
      <xdr:row>35</xdr:row>
      <xdr:rowOff>285750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8FF531-F9F9-4380-B938-F7E60784B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12700</xdr:colOff>
      <xdr:row>55</xdr:row>
      <xdr:rowOff>19050</xdr:rowOff>
    </xdr:from>
    <xdr:to>
      <xdr:col>13</xdr:col>
      <xdr:colOff>311150</xdr:colOff>
      <xdr:row>59</xdr:row>
      <xdr:rowOff>463550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3386653-202A-4E07-9974-F1E7145D3E46}"/>
            </a:ext>
          </a:extLst>
        </xdr:cNvPr>
        <xdr:cNvCxnSpPr/>
      </xdr:nvCxnSpPr>
      <xdr:spPr>
        <a:xfrm>
          <a:off x="850900" y="20015200"/>
          <a:ext cx="3860800" cy="24257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53</xdr:row>
      <xdr:rowOff>31750</xdr:rowOff>
    </xdr:from>
    <xdr:to>
      <xdr:col>23</xdr:col>
      <xdr:colOff>245837</xdr:colOff>
      <xdr:row>60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DC08CA-6D40-49AE-8B6C-6DEC439AA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1">
          <cell r="B31" t="str">
            <v>男性</v>
          </cell>
          <cell r="C31"/>
          <cell r="D31">
            <v>4517</v>
          </cell>
          <cell r="E31"/>
          <cell r="F31">
            <v>4505</v>
          </cell>
          <cell r="G31"/>
          <cell r="H31">
            <v>4479</v>
          </cell>
          <cell r="I31"/>
          <cell r="J31">
            <v>4190</v>
          </cell>
          <cell r="K31"/>
          <cell r="L31">
            <v>4595</v>
          </cell>
          <cell r="M31"/>
        </row>
        <row r="32">
          <cell r="B32" t="str">
            <v>女性</v>
          </cell>
          <cell r="C32"/>
          <cell r="D32">
            <v>4300</v>
          </cell>
          <cell r="E32"/>
          <cell r="F32">
            <v>4307</v>
          </cell>
          <cell r="G32"/>
          <cell r="H32">
            <v>4272</v>
          </cell>
          <cell r="I32"/>
          <cell r="J32">
            <v>4113</v>
          </cell>
          <cell r="K32"/>
          <cell r="L32">
            <v>4405</v>
          </cell>
          <cell r="M32"/>
        </row>
        <row r="33">
          <cell r="B33" t="str">
            <v>全人口</v>
          </cell>
          <cell r="C33"/>
          <cell r="D33">
            <v>8817</v>
          </cell>
          <cell r="E33"/>
          <cell r="F33">
            <v>8812</v>
          </cell>
          <cell r="G33"/>
          <cell r="H33">
            <v>8751</v>
          </cell>
          <cell r="I33"/>
          <cell r="J33">
            <v>8303</v>
          </cell>
          <cell r="K33"/>
          <cell r="L33">
            <v>9000</v>
          </cell>
          <cell r="M33"/>
        </row>
        <row r="34">
          <cell r="B34" t="str">
            <v>世帯数</v>
          </cell>
          <cell r="C34"/>
          <cell r="D34">
            <v>4912</v>
          </cell>
          <cell r="E34"/>
          <cell r="F34">
            <v>4977</v>
          </cell>
          <cell r="G34"/>
          <cell r="H34">
            <v>5043</v>
          </cell>
          <cell r="I34"/>
          <cell r="J34">
            <v>4691</v>
          </cell>
          <cell r="K34"/>
          <cell r="L34">
            <v>5296</v>
          </cell>
          <cell r="M34"/>
        </row>
        <row r="38">
          <cell r="B38" t="str">
            <v>0～14歳</v>
          </cell>
          <cell r="C38"/>
          <cell r="D38">
            <v>1051</v>
          </cell>
          <cell r="E38"/>
          <cell r="H38">
            <v>1025</v>
          </cell>
          <cell r="I38"/>
          <cell r="L38">
            <v>995</v>
          </cell>
          <cell r="M38"/>
          <cell r="P38">
            <v>964</v>
          </cell>
          <cell r="Q38"/>
          <cell r="T38">
            <v>1002</v>
          </cell>
          <cell r="U38"/>
        </row>
        <row r="39">
          <cell r="B39" t="str">
            <v>15～64歳</v>
          </cell>
          <cell r="C39"/>
          <cell r="D39">
            <v>5444</v>
          </cell>
          <cell r="E39"/>
          <cell r="H39">
            <v>5400</v>
          </cell>
          <cell r="I39"/>
          <cell r="L39">
            <v>5386</v>
          </cell>
          <cell r="M39"/>
          <cell r="P39">
            <v>4965</v>
          </cell>
          <cell r="Q39"/>
          <cell r="T39">
            <v>5600</v>
          </cell>
          <cell r="U39"/>
        </row>
        <row r="40">
          <cell r="B40" t="str">
            <v>65歳以上</v>
          </cell>
          <cell r="C40"/>
          <cell r="D40">
            <v>2322</v>
          </cell>
          <cell r="E40"/>
          <cell r="F40">
            <v>0.26335488261313372</v>
          </cell>
          <cell r="G40"/>
          <cell r="H40">
            <v>2387</v>
          </cell>
          <cell r="I40"/>
          <cell r="J40">
            <v>0.27088061733999091</v>
          </cell>
          <cell r="K40"/>
          <cell r="L40">
            <v>2370</v>
          </cell>
          <cell r="M40"/>
          <cell r="N40">
            <v>0.27082619129242375</v>
          </cell>
          <cell r="O40"/>
          <cell r="P40">
            <v>2374</v>
          </cell>
          <cell r="Q40"/>
          <cell r="R40">
            <v>0.28592075153558955</v>
          </cell>
          <cell r="S40"/>
          <cell r="T40">
            <v>2398</v>
          </cell>
          <cell r="U40"/>
          <cell r="V40">
            <v>0.26644444444444443</v>
          </cell>
          <cell r="W40"/>
        </row>
        <row r="56">
          <cell r="B56" t="str">
            <v>R3</v>
          </cell>
          <cell r="C56">
            <v>39</v>
          </cell>
          <cell r="D56"/>
          <cell r="E56">
            <v>43</v>
          </cell>
          <cell r="F56"/>
          <cell r="G56">
            <v>47</v>
          </cell>
          <cell r="H56"/>
          <cell r="I56">
            <v>53</v>
          </cell>
          <cell r="J56"/>
          <cell r="K56">
            <v>50</v>
          </cell>
          <cell r="L56"/>
          <cell r="M56">
            <v>55</v>
          </cell>
          <cell r="N56"/>
        </row>
        <row r="57">
          <cell r="B57" t="str">
            <v>R4</v>
          </cell>
          <cell r="C57">
            <v>50</v>
          </cell>
          <cell r="D57"/>
          <cell r="E57">
            <v>39</v>
          </cell>
          <cell r="F57"/>
          <cell r="G57">
            <v>43</v>
          </cell>
          <cell r="H57"/>
          <cell r="I57">
            <v>47</v>
          </cell>
          <cell r="J57"/>
          <cell r="K57">
            <v>50</v>
          </cell>
          <cell r="L57"/>
          <cell r="M57">
            <v>47</v>
          </cell>
          <cell r="N57"/>
        </row>
        <row r="58">
          <cell r="B58" t="str">
            <v>R5</v>
          </cell>
          <cell r="C58">
            <v>49</v>
          </cell>
          <cell r="D58"/>
          <cell r="E58">
            <v>50</v>
          </cell>
          <cell r="F58"/>
          <cell r="G58">
            <v>38</v>
          </cell>
          <cell r="H58"/>
          <cell r="I58">
            <v>42</v>
          </cell>
          <cell r="J58"/>
          <cell r="K58">
            <v>47</v>
          </cell>
          <cell r="L58"/>
          <cell r="M58">
            <v>48</v>
          </cell>
          <cell r="N58"/>
        </row>
        <row r="59">
          <cell r="B59" t="str">
            <v>R6</v>
          </cell>
          <cell r="C59">
            <v>42</v>
          </cell>
          <cell r="D59"/>
          <cell r="E59">
            <v>48</v>
          </cell>
          <cell r="F59"/>
          <cell r="G59">
            <v>55</v>
          </cell>
          <cell r="H59"/>
          <cell r="I59">
            <v>39</v>
          </cell>
          <cell r="J59"/>
          <cell r="K59">
            <v>41</v>
          </cell>
          <cell r="L59"/>
          <cell r="M59">
            <v>49</v>
          </cell>
          <cell r="N59"/>
        </row>
        <row r="60">
          <cell r="B60" t="str">
            <v>R7</v>
          </cell>
          <cell r="C60">
            <v>42</v>
          </cell>
          <cell r="D60"/>
          <cell r="E60">
            <v>41</v>
          </cell>
          <cell r="F60"/>
          <cell r="G60">
            <v>49</v>
          </cell>
          <cell r="H60"/>
          <cell r="I60">
            <v>53</v>
          </cell>
          <cell r="J60"/>
          <cell r="K60">
            <v>37</v>
          </cell>
          <cell r="L60"/>
          <cell r="M60">
            <v>42</v>
          </cell>
          <cell r="N60"/>
        </row>
      </sheetData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6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4" width="4.6328125" customWidth="1"/>
    <col min="15" max="15" width="5.36328125" customWidth="1"/>
    <col min="16" max="21" width="4.6328125" customWidth="1"/>
    <col min="22" max="22" width="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0.5" customHeight="1" thickBot="1">
      <c r="M1" s="1"/>
      <c r="N1" s="1"/>
      <c r="O1" s="1"/>
      <c r="P1" s="1"/>
      <c r="Q1" s="1"/>
      <c r="R1" s="1"/>
      <c r="S1" s="1"/>
      <c r="Y1" s="309"/>
      <c r="Z1" s="309"/>
      <c r="AA1" s="309"/>
      <c r="AB1" s="309"/>
      <c r="AC1" s="309"/>
    </row>
    <row r="2" spans="1:29" ht="40.5" customHeight="1" thickBot="1">
      <c r="A2" s="2" t="s">
        <v>0</v>
      </c>
      <c r="B2" s="3">
        <v>30</v>
      </c>
      <c r="C2" s="310" t="s">
        <v>1</v>
      </c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2"/>
      <c r="Y2" s="309"/>
      <c r="Z2" s="309"/>
      <c r="AA2" s="309"/>
      <c r="AB2" s="309"/>
      <c r="AC2" s="309"/>
    </row>
    <row r="3" spans="1:29" ht="9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309"/>
      <c r="Z3" s="309"/>
      <c r="AA3" s="309"/>
      <c r="AB3" s="309"/>
      <c r="AC3" s="309"/>
    </row>
    <row r="4" spans="1:29" ht="36.75" customHeight="1">
      <c r="B4" s="129" t="s">
        <v>2</v>
      </c>
      <c r="C4" s="129"/>
      <c r="D4" s="129"/>
      <c r="E4" s="129"/>
      <c r="F4" s="91" t="s">
        <v>3</v>
      </c>
      <c r="G4" s="91"/>
      <c r="H4" s="9" t="s">
        <v>4</v>
      </c>
    </row>
    <row r="5" spans="1:29" ht="28.5" customHeight="1">
      <c r="B5" s="299" t="s">
        <v>5</v>
      </c>
      <c r="C5" s="300"/>
      <c r="D5" s="301" t="s">
        <v>6</v>
      </c>
      <c r="E5" s="302"/>
      <c r="F5" s="303"/>
      <c r="G5" s="299" t="s">
        <v>5</v>
      </c>
      <c r="H5" s="300"/>
      <c r="I5" s="301" t="s">
        <v>6</v>
      </c>
      <c r="J5" s="302"/>
      <c r="K5" s="302"/>
      <c r="L5" s="303"/>
      <c r="M5" s="299" t="s">
        <v>5</v>
      </c>
      <c r="N5" s="300"/>
      <c r="O5" s="301" t="s">
        <v>6</v>
      </c>
      <c r="P5" s="302"/>
      <c r="Q5" s="302"/>
      <c r="R5" s="303"/>
      <c r="S5" s="299" t="s">
        <v>5</v>
      </c>
      <c r="T5" s="300"/>
      <c r="U5" s="301" t="s">
        <v>6</v>
      </c>
      <c r="V5" s="302"/>
      <c r="W5" s="302"/>
      <c r="X5" s="303"/>
    </row>
    <row r="6" spans="1:29" ht="28.5" customHeight="1">
      <c r="B6" s="304" t="s">
        <v>7</v>
      </c>
      <c r="C6" s="305"/>
      <c r="D6" s="306" t="s">
        <v>8</v>
      </c>
      <c r="E6" s="307"/>
      <c r="F6" s="308"/>
      <c r="G6" s="304" t="s">
        <v>9</v>
      </c>
      <c r="H6" s="305"/>
      <c r="I6" s="306" t="s">
        <v>10</v>
      </c>
      <c r="J6" s="307"/>
      <c r="K6" s="307"/>
      <c r="L6" s="308"/>
      <c r="M6" s="304" t="s">
        <v>11</v>
      </c>
      <c r="N6" s="305"/>
      <c r="O6" s="306" t="s">
        <v>10</v>
      </c>
      <c r="P6" s="307"/>
      <c r="Q6" s="307"/>
      <c r="R6" s="308"/>
      <c r="S6" s="304" t="s">
        <v>12</v>
      </c>
      <c r="T6" s="305"/>
      <c r="U6" s="306" t="s">
        <v>10</v>
      </c>
      <c r="V6" s="307"/>
      <c r="W6" s="307"/>
      <c r="X6" s="308"/>
    </row>
    <row r="7" spans="1:29" ht="28.5" customHeight="1">
      <c r="B7" s="10"/>
      <c r="C7" s="10"/>
      <c r="D7" s="11"/>
      <c r="I7" s="10"/>
      <c r="J7" s="10"/>
      <c r="K7" s="11"/>
      <c r="P7" s="10"/>
      <c r="Q7" s="10"/>
      <c r="R7" s="11"/>
    </row>
    <row r="8" spans="1:29" ht="28.5" customHeight="1">
      <c r="B8" s="10"/>
      <c r="C8" s="10"/>
      <c r="D8" s="11"/>
      <c r="I8" s="10"/>
      <c r="J8" s="10"/>
      <c r="K8" s="11"/>
      <c r="P8" s="10"/>
      <c r="Q8" s="10"/>
      <c r="R8" s="11"/>
    </row>
    <row r="9" spans="1:29" ht="28.5" customHeight="1">
      <c r="B9" s="10"/>
      <c r="C9" s="10"/>
      <c r="D9" s="11"/>
      <c r="I9" s="10"/>
      <c r="J9" s="10"/>
      <c r="K9" s="11"/>
      <c r="P9" s="10"/>
      <c r="Q9" s="10"/>
      <c r="R9" s="11"/>
    </row>
    <row r="10" spans="1:29" ht="28.5" customHeight="1">
      <c r="B10" s="10"/>
      <c r="C10" s="10"/>
      <c r="D10" s="11"/>
      <c r="I10" s="10"/>
      <c r="J10" s="10"/>
      <c r="K10" s="11"/>
      <c r="P10" s="10"/>
      <c r="Q10" s="10"/>
      <c r="R10" s="11"/>
    </row>
    <row r="11" spans="1:29" ht="28.5" customHeight="1">
      <c r="B11" s="10"/>
      <c r="C11" s="10"/>
      <c r="D11" s="11"/>
      <c r="I11" s="10"/>
      <c r="J11" s="10"/>
      <c r="K11" s="11"/>
      <c r="P11" s="10"/>
      <c r="Q11" s="10"/>
      <c r="R11" s="11"/>
    </row>
    <row r="12" spans="1:29" ht="28.5" customHeight="1">
      <c r="B12" s="10"/>
      <c r="C12" s="10"/>
      <c r="D12" s="11"/>
      <c r="I12" s="10"/>
      <c r="J12" s="10"/>
      <c r="K12" s="11"/>
      <c r="P12" s="10"/>
      <c r="Q12" s="10"/>
      <c r="R12" s="11"/>
    </row>
    <row r="13" spans="1:29" ht="28.5" customHeight="1">
      <c r="B13" s="10"/>
      <c r="C13" s="10"/>
      <c r="D13" s="11"/>
      <c r="I13" s="10"/>
      <c r="J13" s="10"/>
      <c r="K13" s="11"/>
      <c r="P13" s="10"/>
      <c r="Q13" s="10"/>
      <c r="R13" s="11"/>
    </row>
    <row r="14" spans="1:29" ht="28.5" customHeight="1">
      <c r="B14" s="10"/>
      <c r="C14" s="10"/>
      <c r="D14" s="11"/>
      <c r="I14" s="10"/>
      <c r="J14" s="10"/>
      <c r="K14" s="11"/>
      <c r="P14" s="10"/>
      <c r="Q14" s="10"/>
      <c r="R14" s="11"/>
    </row>
    <row r="15" spans="1:29" ht="28.5" customHeight="1">
      <c r="B15" s="10"/>
      <c r="C15" s="10"/>
      <c r="D15" s="11"/>
      <c r="I15" s="10"/>
      <c r="J15" s="10"/>
      <c r="K15" s="11"/>
      <c r="P15" s="10"/>
      <c r="Q15" s="10"/>
      <c r="R15" s="11"/>
    </row>
    <row r="16" spans="1:29" ht="28.5" customHeight="1">
      <c r="B16" s="10"/>
      <c r="C16" s="10"/>
      <c r="D16" s="11"/>
      <c r="I16" s="10"/>
      <c r="J16" s="10"/>
      <c r="K16" s="11"/>
      <c r="P16" s="10"/>
      <c r="Q16" s="10"/>
      <c r="R16" s="11"/>
    </row>
    <row r="17" spans="1:29" ht="28.5" customHeight="1">
      <c r="B17" s="10"/>
      <c r="C17" s="10"/>
      <c r="D17" s="11"/>
      <c r="I17" s="10"/>
      <c r="J17" s="10"/>
      <c r="K17" s="11"/>
      <c r="P17" s="10"/>
      <c r="Q17" s="10"/>
      <c r="R17" s="11"/>
    </row>
    <row r="18" spans="1:29" ht="15.75" customHeight="1">
      <c r="B18" s="10"/>
      <c r="C18" s="10"/>
      <c r="D18" s="11"/>
      <c r="I18" s="10"/>
      <c r="J18" s="10"/>
      <c r="K18" s="11"/>
      <c r="P18" s="10"/>
      <c r="Q18" s="10"/>
      <c r="R18" s="11"/>
    </row>
    <row r="19" spans="1:29" ht="15.75" customHeight="1">
      <c r="B19" s="10"/>
      <c r="C19" s="10"/>
      <c r="D19" s="11"/>
      <c r="I19" s="10"/>
      <c r="J19" s="10"/>
      <c r="K19" s="11"/>
      <c r="P19" s="10"/>
      <c r="Q19" s="10"/>
      <c r="R19" s="11"/>
    </row>
    <row r="20" spans="1:29" ht="15.75" customHeight="1">
      <c r="B20" s="10"/>
      <c r="C20" s="10"/>
      <c r="D20" s="11"/>
      <c r="I20" s="10"/>
      <c r="J20" s="10"/>
      <c r="K20" s="11"/>
      <c r="P20" s="10"/>
      <c r="Q20" s="10"/>
      <c r="R20" s="11"/>
    </row>
    <row r="21" spans="1:29" ht="15.75" customHeight="1">
      <c r="B21" s="10"/>
      <c r="C21" s="10"/>
      <c r="D21" s="11"/>
      <c r="I21" s="10"/>
      <c r="J21" s="10"/>
      <c r="K21" s="11"/>
      <c r="P21" s="10"/>
      <c r="Q21" s="10"/>
      <c r="R21" s="11"/>
    </row>
    <row r="22" spans="1:29" ht="15.75" customHeight="1">
      <c r="B22" s="10"/>
      <c r="C22" s="10"/>
      <c r="D22" s="11"/>
      <c r="I22" s="10"/>
      <c r="J22" s="10"/>
      <c r="K22" s="11"/>
      <c r="P22" s="10"/>
      <c r="Q22" s="10"/>
      <c r="R22" s="11"/>
    </row>
    <row r="23" spans="1:29" ht="28.5" customHeight="1">
      <c r="B23" s="10"/>
      <c r="C23" s="10"/>
      <c r="D23" s="11"/>
      <c r="I23" s="10"/>
      <c r="J23" s="10"/>
      <c r="K23" s="11"/>
      <c r="P23" s="10"/>
      <c r="Q23" s="10"/>
      <c r="R23" s="11"/>
    </row>
    <row r="24" spans="1:29" ht="28.5" customHeight="1">
      <c r="A24" s="4"/>
      <c r="B24" s="4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  <c r="S24" s="11"/>
    </row>
    <row r="25" spans="1:29" ht="28.5" customHeight="1">
      <c r="A25" s="4"/>
      <c r="B25" s="4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  <c r="S25" s="11"/>
      <c r="AC25" s="14"/>
    </row>
    <row r="26" spans="1:29" ht="9.75" customHeight="1"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6"/>
      <c r="N26" s="6"/>
      <c r="O26" s="6"/>
      <c r="P26" s="6"/>
      <c r="Q26" s="6"/>
      <c r="R26" s="7"/>
      <c r="S26" s="8"/>
      <c r="T26" s="7"/>
      <c r="U26" s="8"/>
      <c r="V26" s="8"/>
    </row>
    <row r="27" spans="1:29" ht="28.5" customHeight="1">
      <c r="A27" s="15">
        <v>1</v>
      </c>
      <c r="B27" s="118" t="s">
        <v>13</v>
      </c>
      <c r="C27" s="119"/>
      <c r="D27" s="119"/>
      <c r="E27" s="120"/>
      <c r="F27" s="120"/>
      <c r="G27" s="16"/>
      <c r="H27" s="1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9" ht="7.5" customHeight="1">
      <c r="A28" s="4"/>
      <c r="B28" s="4"/>
      <c r="C28" s="18"/>
      <c r="D28" s="18"/>
      <c r="E28" s="18"/>
      <c r="F28" s="18"/>
      <c r="G28" s="18"/>
      <c r="H28" s="18"/>
      <c r="I28" s="4"/>
      <c r="J28" s="4"/>
      <c r="K28" s="12"/>
      <c r="L28" s="12"/>
      <c r="M28" s="12"/>
      <c r="N28" s="12"/>
      <c r="O28" s="12"/>
      <c r="P28" s="12"/>
      <c r="Q28" s="1"/>
      <c r="R28" s="1"/>
      <c r="S28" s="1"/>
    </row>
    <row r="29" spans="1:29" ht="32.25" customHeight="1" thickBot="1">
      <c r="A29" s="4"/>
      <c r="B29" s="233" t="s">
        <v>14</v>
      </c>
      <c r="C29" s="297"/>
      <c r="D29" s="298"/>
      <c r="E29" s="298"/>
      <c r="F29" s="298"/>
      <c r="G29" s="298"/>
      <c r="H29" s="91" t="s">
        <v>3</v>
      </c>
      <c r="I29" s="91"/>
      <c r="J29" s="19" t="s">
        <v>4</v>
      </c>
      <c r="K29" s="20"/>
      <c r="L29" s="21"/>
      <c r="M29" s="21"/>
    </row>
    <row r="30" spans="1:29" ht="36.75" customHeight="1">
      <c r="A30" s="4"/>
      <c r="B30" s="272" t="s">
        <v>15</v>
      </c>
      <c r="C30" s="273"/>
      <c r="D30" s="266" t="s">
        <v>16</v>
      </c>
      <c r="E30" s="267"/>
      <c r="F30" s="264" t="s">
        <v>17</v>
      </c>
      <c r="G30" s="265"/>
      <c r="H30" s="264" t="s">
        <v>18</v>
      </c>
      <c r="I30" s="265"/>
      <c r="J30" s="264" t="s">
        <v>19</v>
      </c>
      <c r="K30" s="265"/>
      <c r="L30" s="293" t="s">
        <v>20</v>
      </c>
      <c r="M30" s="294"/>
    </row>
    <row r="31" spans="1:29" ht="28.5" customHeight="1">
      <c r="A31" s="4"/>
      <c r="B31" s="287" t="s">
        <v>21</v>
      </c>
      <c r="C31" s="288"/>
      <c r="D31" s="295">
        <v>4517</v>
      </c>
      <c r="E31" s="296"/>
      <c r="F31" s="295">
        <v>4505</v>
      </c>
      <c r="G31" s="296"/>
      <c r="H31" s="289">
        <v>4479</v>
      </c>
      <c r="I31" s="290"/>
      <c r="J31" s="289">
        <v>4190</v>
      </c>
      <c r="K31" s="290"/>
      <c r="L31" s="291">
        <v>4595</v>
      </c>
      <c r="M31" s="292"/>
      <c r="Y31" s="22"/>
      <c r="Z31" s="22"/>
      <c r="AA31" s="22"/>
      <c r="AB31" s="22"/>
      <c r="AC31" s="22"/>
    </row>
    <row r="32" spans="1:29" ht="28.5" customHeight="1">
      <c r="A32" s="4"/>
      <c r="B32" s="287" t="s">
        <v>22</v>
      </c>
      <c r="C32" s="288"/>
      <c r="D32" s="289">
        <v>4300</v>
      </c>
      <c r="E32" s="290"/>
      <c r="F32" s="289">
        <v>4307</v>
      </c>
      <c r="G32" s="290"/>
      <c r="H32" s="289">
        <v>4272</v>
      </c>
      <c r="I32" s="290"/>
      <c r="J32" s="289">
        <v>4113</v>
      </c>
      <c r="K32" s="290"/>
      <c r="L32" s="291">
        <v>4405</v>
      </c>
      <c r="M32" s="292"/>
      <c r="Y32" s="22"/>
      <c r="Z32" s="22"/>
      <c r="AA32" s="22"/>
      <c r="AB32" s="22"/>
      <c r="AC32" s="22"/>
    </row>
    <row r="33" spans="1:29" ht="28.5" customHeight="1" thickBot="1">
      <c r="A33" s="4"/>
      <c r="B33" s="283" t="s">
        <v>23</v>
      </c>
      <c r="C33" s="284"/>
      <c r="D33" s="285">
        <f>SUM(D31:E32)</f>
        <v>8817</v>
      </c>
      <c r="E33" s="286"/>
      <c r="F33" s="285">
        <f t="shared" ref="F33" si="0">SUM(F31:G32)</f>
        <v>8812</v>
      </c>
      <c r="G33" s="286"/>
      <c r="H33" s="285">
        <f t="shared" ref="H33" si="1">SUM(H31:I32)</f>
        <v>8751</v>
      </c>
      <c r="I33" s="286"/>
      <c r="J33" s="285">
        <f t="shared" ref="J33" si="2">SUM(J31:K32)</f>
        <v>8303</v>
      </c>
      <c r="K33" s="286"/>
      <c r="L33" s="285">
        <f t="shared" ref="L33" si="3">SUM(L31:M32)</f>
        <v>9000</v>
      </c>
      <c r="M33" s="286"/>
      <c r="Y33" s="22"/>
      <c r="Z33" s="22"/>
      <c r="AA33" s="22"/>
      <c r="AB33" s="22"/>
      <c r="AC33" s="22"/>
    </row>
    <row r="34" spans="1:29" ht="28.5" customHeight="1" thickBot="1">
      <c r="A34" s="4"/>
      <c r="B34" s="277" t="s">
        <v>24</v>
      </c>
      <c r="C34" s="278"/>
      <c r="D34" s="279">
        <v>4912</v>
      </c>
      <c r="E34" s="280"/>
      <c r="F34" s="279">
        <v>4977</v>
      </c>
      <c r="G34" s="280"/>
      <c r="H34" s="279">
        <v>5043</v>
      </c>
      <c r="I34" s="280"/>
      <c r="J34" s="279">
        <v>4691</v>
      </c>
      <c r="K34" s="280"/>
      <c r="L34" s="281">
        <v>5296</v>
      </c>
      <c r="M34" s="282"/>
      <c r="Y34" s="22"/>
      <c r="Z34" s="22"/>
      <c r="AA34" s="22"/>
      <c r="AB34" s="22"/>
      <c r="AC34" s="22"/>
    </row>
    <row r="35" spans="1:29" ht="13.5" customHeight="1">
      <c r="A35" s="4"/>
      <c r="B35" s="4"/>
      <c r="C35" s="23"/>
      <c r="D35" s="24"/>
      <c r="E35" s="25"/>
      <c r="F35" s="24"/>
      <c r="G35" s="25"/>
      <c r="H35" s="20"/>
      <c r="I35" s="20"/>
      <c r="J35" s="20"/>
      <c r="K35" s="20"/>
      <c r="L35" s="20"/>
      <c r="M35" s="20"/>
      <c r="Y35" s="22"/>
      <c r="Z35" s="22"/>
      <c r="AA35" s="22"/>
      <c r="AB35" s="22"/>
      <c r="AC35" s="22"/>
    </row>
    <row r="36" spans="1:29" ht="30" customHeight="1" thickBot="1">
      <c r="B36" s="270" t="s">
        <v>25</v>
      </c>
      <c r="C36" s="270"/>
      <c r="D36" s="271"/>
      <c r="E36" s="271"/>
      <c r="F36" s="271"/>
      <c r="G36" s="271"/>
      <c r="H36" s="91" t="s">
        <v>3</v>
      </c>
      <c r="I36" s="91"/>
      <c r="J36" s="19" t="s">
        <v>4</v>
      </c>
      <c r="K36" s="20"/>
      <c r="L36" s="20"/>
      <c r="M36" s="20"/>
      <c r="P36" s="26"/>
      <c r="Q36" s="26"/>
      <c r="R36" s="1"/>
      <c r="S36" s="1"/>
      <c r="T36" s="1"/>
      <c r="Y36" s="22"/>
      <c r="Z36" s="22"/>
      <c r="AA36" s="22"/>
      <c r="AB36" s="22"/>
      <c r="AC36" s="22"/>
    </row>
    <row r="37" spans="1:29" ht="34.5" customHeight="1">
      <c r="B37" s="272" t="s">
        <v>15</v>
      </c>
      <c r="C37" s="273"/>
      <c r="D37" s="274" t="s">
        <v>16</v>
      </c>
      <c r="E37" s="267"/>
      <c r="F37" s="275" t="s">
        <v>26</v>
      </c>
      <c r="G37" s="276"/>
      <c r="H37" s="264" t="s">
        <v>17</v>
      </c>
      <c r="I37" s="265"/>
      <c r="J37" s="262" t="s">
        <v>26</v>
      </c>
      <c r="K37" s="263"/>
      <c r="L37" s="264" t="s">
        <v>18</v>
      </c>
      <c r="M37" s="265"/>
      <c r="N37" s="262" t="s">
        <v>26</v>
      </c>
      <c r="O37" s="263"/>
      <c r="P37" s="266" t="s">
        <v>19</v>
      </c>
      <c r="Q37" s="267"/>
      <c r="R37" s="268" t="s">
        <v>26</v>
      </c>
      <c r="S37" s="259"/>
      <c r="T37" s="269" t="s">
        <v>20</v>
      </c>
      <c r="U37" s="267"/>
      <c r="V37" s="258" t="s">
        <v>26</v>
      </c>
      <c r="W37" s="259"/>
    </row>
    <row r="38" spans="1:29" ht="26.25" customHeight="1">
      <c r="B38" s="260" t="s">
        <v>27</v>
      </c>
      <c r="C38" s="261"/>
      <c r="D38" s="248">
        <v>1051</v>
      </c>
      <c r="E38" s="249"/>
      <c r="F38" s="250">
        <f>D38/D$41</f>
        <v>0.11920154247476467</v>
      </c>
      <c r="G38" s="251"/>
      <c r="H38" s="256">
        <v>1025</v>
      </c>
      <c r="I38" s="257"/>
      <c r="J38" s="250">
        <f>H38/H$41</f>
        <v>0.11631865637766682</v>
      </c>
      <c r="K38" s="251"/>
      <c r="L38" s="256">
        <v>995</v>
      </c>
      <c r="M38" s="257"/>
      <c r="N38" s="250">
        <f>L38/L$41</f>
        <v>0.11370129128099646</v>
      </c>
      <c r="O38" s="251"/>
      <c r="P38" s="248">
        <v>964</v>
      </c>
      <c r="Q38" s="249"/>
      <c r="R38" s="250">
        <f>P38/P$41</f>
        <v>0.116102613513188</v>
      </c>
      <c r="S38" s="251"/>
      <c r="T38" s="248">
        <v>1002</v>
      </c>
      <c r="U38" s="249"/>
      <c r="V38" s="250">
        <f>T38/T$41</f>
        <v>0.11133333333333334</v>
      </c>
      <c r="W38" s="251"/>
    </row>
    <row r="39" spans="1:29" ht="26.25" customHeight="1">
      <c r="B39" s="254" t="s">
        <v>28</v>
      </c>
      <c r="C39" s="255"/>
      <c r="D39" s="248">
        <v>5444</v>
      </c>
      <c r="E39" s="249"/>
      <c r="F39" s="250">
        <f t="shared" ref="F39:F40" si="4">D39/D$41</f>
        <v>0.61744357491210167</v>
      </c>
      <c r="G39" s="251"/>
      <c r="H39" s="256">
        <v>5400</v>
      </c>
      <c r="I39" s="257"/>
      <c r="J39" s="250">
        <f t="shared" ref="J39:J40" si="5">H39/H$41</f>
        <v>0.61280072628234228</v>
      </c>
      <c r="K39" s="251"/>
      <c r="L39" s="256">
        <v>5386</v>
      </c>
      <c r="M39" s="257"/>
      <c r="N39" s="250">
        <f t="shared" ref="N39:N40" si="6">L39/L$41</f>
        <v>0.61547251742657982</v>
      </c>
      <c r="O39" s="251"/>
      <c r="P39" s="248">
        <v>4965</v>
      </c>
      <c r="Q39" s="249"/>
      <c r="R39" s="250">
        <f t="shared" ref="R39:R40" si="7">P39/P$41</f>
        <v>0.59797663495122244</v>
      </c>
      <c r="S39" s="251"/>
      <c r="T39" s="248">
        <v>5600</v>
      </c>
      <c r="U39" s="249"/>
      <c r="V39" s="250">
        <f t="shared" ref="V39:V40" si="8">T39/T$41</f>
        <v>0.62222222222222223</v>
      </c>
      <c r="W39" s="251"/>
    </row>
    <row r="40" spans="1:29" ht="26.25" customHeight="1">
      <c r="B40" s="254" t="s">
        <v>29</v>
      </c>
      <c r="C40" s="255"/>
      <c r="D40" s="248">
        <v>2322</v>
      </c>
      <c r="E40" s="249"/>
      <c r="F40" s="250">
        <f t="shared" si="4"/>
        <v>0.26335488261313372</v>
      </c>
      <c r="G40" s="251"/>
      <c r="H40" s="256">
        <v>2387</v>
      </c>
      <c r="I40" s="257"/>
      <c r="J40" s="250">
        <f t="shared" si="5"/>
        <v>0.27088061733999091</v>
      </c>
      <c r="K40" s="251"/>
      <c r="L40" s="256">
        <v>2370</v>
      </c>
      <c r="M40" s="257"/>
      <c r="N40" s="250">
        <f t="shared" si="6"/>
        <v>0.27082619129242375</v>
      </c>
      <c r="O40" s="251"/>
      <c r="P40" s="248">
        <v>2374</v>
      </c>
      <c r="Q40" s="249"/>
      <c r="R40" s="250">
        <f t="shared" si="7"/>
        <v>0.28592075153558955</v>
      </c>
      <c r="S40" s="251"/>
      <c r="T40" s="248">
        <v>2398</v>
      </c>
      <c r="U40" s="249"/>
      <c r="V40" s="250">
        <f t="shared" si="8"/>
        <v>0.26644444444444443</v>
      </c>
      <c r="W40" s="251"/>
    </row>
    <row r="41" spans="1:29" ht="26.25" customHeight="1" thickBot="1">
      <c r="B41" s="252" t="s">
        <v>30</v>
      </c>
      <c r="C41" s="253"/>
      <c r="D41" s="243">
        <f>SUM(D38:E40)</f>
        <v>8817</v>
      </c>
      <c r="E41" s="244"/>
      <c r="F41" s="241"/>
      <c r="G41" s="242"/>
      <c r="H41" s="243">
        <f>SUM(H38:I40)</f>
        <v>8812</v>
      </c>
      <c r="I41" s="244"/>
      <c r="J41" s="241"/>
      <c r="K41" s="242"/>
      <c r="L41" s="243">
        <f>SUM(L38:M40)</f>
        <v>8751</v>
      </c>
      <c r="M41" s="244"/>
      <c r="N41" s="241"/>
      <c r="O41" s="242"/>
      <c r="P41" s="243">
        <f>SUM(P38:Q40)</f>
        <v>8303</v>
      </c>
      <c r="Q41" s="244"/>
      <c r="R41" s="245"/>
      <c r="S41" s="246"/>
      <c r="T41" s="243">
        <f>SUM(T38:U40)</f>
        <v>9000</v>
      </c>
      <c r="U41" s="244"/>
      <c r="V41" s="245"/>
      <c r="W41" s="246"/>
    </row>
    <row r="42" spans="1:29" ht="31.5" customHeight="1"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6"/>
      <c r="Q42" s="26"/>
      <c r="R42" s="1"/>
      <c r="S42" s="1"/>
      <c r="T42" s="1"/>
    </row>
    <row r="43" spans="1:29" ht="59.25" customHeight="1">
      <c r="A43" s="4"/>
      <c r="B43" s="4"/>
      <c r="C43" s="23"/>
      <c r="D43" s="4"/>
      <c r="E43" s="4"/>
      <c r="F43" s="4"/>
      <c r="G43" s="4"/>
      <c r="H43" s="27"/>
      <c r="I43" s="28"/>
      <c r="J43" s="4"/>
      <c r="K43" s="12"/>
      <c r="L43" s="12"/>
      <c r="M43" s="29"/>
      <c r="N43" s="29"/>
      <c r="O43" s="26"/>
      <c r="P43" s="26"/>
      <c r="Q43" s="1"/>
      <c r="R43" s="1"/>
      <c r="S43" s="1"/>
    </row>
    <row r="44" spans="1:29" ht="52.5" customHeight="1">
      <c r="A44" s="4"/>
      <c r="B44" s="4"/>
      <c r="C44" s="23"/>
      <c r="D44" s="4"/>
      <c r="E44" s="4"/>
      <c r="F44" s="4"/>
      <c r="G44" s="4"/>
      <c r="H44" s="27"/>
      <c r="I44" s="28"/>
      <c r="J44" s="4"/>
      <c r="K44" s="12"/>
      <c r="L44" s="12"/>
      <c r="M44" s="29"/>
      <c r="N44" s="29"/>
      <c r="O44" s="26"/>
      <c r="P44" s="26"/>
      <c r="Q44" s="1"/>
      <c r="R44" s="1"/>
      <c r="S44" s="1"/>
    </row>
    <row r="45" spans="1:29" ht="52.5" customHeight="1">
      <c r="A45" s="4"/>
      <c r="B45" s="4"/>
      <c r="C45" s="23"/>
      <c r="D45" s="4"/>
      <c r="E45" s="4"/>
      <c r="F45" s="4"/>
      <c r="G45" s="4"/>
      <c r="H45" s="27"/>
      <c r="I45" s="28"/>
      <c r="J45" s="4"/>
      <c r="K45" s="12"/>
      <c r="L45" s="12"/>
      <c r="M45" s="29"/>
      <c r="N45" s="29"/>
      <c r="O45" s="26"/>
      <c r="P45" s="26"/>
      <c r="Q45" s="1"/>
      <c r="R45" s="1"/>
      <c r="S45" s="1"/>
    </row>
    <row r="46" spans="1:29" ht="52.5" customHeight="1">
      <c r="A46" s="4"/>
      <c r="B46" s="4"/>
      <c r="C46" s="23"/>
      <c r="D46" s="4"/>
      <c r="E46" s="4"/>
      <c r="F46" s="4"/>
      <c r="G46" s="4"/>
      <c r="H46" s="27"/>
      <c r="I46" s="28"/>
      <c r="J46" s="4"/>
      <c r="K46" s="12"/>
      <c r="L46" s="12"/>
      <c r="M46" s="29"/>
      <c r="N46" s="29"/>
      <c r="O46" s="26"/>
      <c r="P46" s="26"/>
      <c r="Q46" s="1"/>
      <c r="R46" s="1"/>
      <c r="S46" s="1"/>
    </row>
    <row r="47" spans="1:29" ht="52.5" customHeight="1">
      <c r="A47" s="4"/>
      <c r="B47" s="4"/>
      <c r="C47" s="23"/>
      <c r="D47" s="4"/>
      <c r="E47" s="4"/>
      <c r="F47" s="4"/>
      <c r="G47" s="4"/>
      <c r="H47" s="27"/>
      <c r="I47" s="28"/>
      <c r="J47" s="4"/>
      <c r="K47" s="12"/>
      <c r="L47" s="12"/>
      <c r="M47" s="29"/>
      <c r="N47" s="29"/>
      <c r="O47" s="26"/>
      <c r="P47" s="26"/>
      <c r="Q47" s="1"/>
      <c r="R47" s="1"/>
      <c r="S47" s="1"/>
    </row>
    <row r="48" spans="1:29" ht="36.75" customHeight="1">
      <c r="A48" s="4"/>
      <c r="B48" s="4"/>
      <c r="C48" s="23"/>
      <c r="D48" s="4"/>
      <c r="E48" s="4"/>
      <c r="F48" s="4"/>
      <c r="G48" s="4"/>
      <c r="H48" s="27"/>
      <c r="I48" s="28"/>
      <c r="J48" s="4"/>
      <c r="K48" s="12"/>
      <c r="L48" s="12"/>
      <c r="M48" s="29"/>
      <c r="N48" s="29"/>
      <c r="O48" s="26"/>
      <c r="P48" s="26"/>
      <c r="Q48" s="1"/>
      <c r="R48" s="1"/>
      <c r="S48" s="1"/>
    </row>
    <row r="49" spans="1:24" ht="29.25" customHeight="1">
      <c r="A49" s="15">
        <v>2</v>
      </c>
      <c r="B49" s="118" t="s">
        <v>31</v>
      </c>
      <c r="C49" s="119"/>
      <c r="D49" s="119"/>
      <c r="E49" s="120"/>
      <c r="F49" s="120"/>
      <c r="G49" s="16"/>
      <c r="H49" s="16"/>
      <c r="I49" s="16"/>
      <c r="J49" s="16"/>
      <c r="K49" s="16"/>
      <c r="L49" s="30"/>
      <c r="M49" s="30"/>
      <c r="N49" s="30"/>
      <c r="O49" s="30"/>
      <c r="P49" s="30"/>
      <c r="Q49" s="30"/>
      <c r="R49" s="31"/>
      <c r="S49" s="32"/>
      <c r="T49" s="31"/>
      <c r="U49" s="32"/>
      <c r="V49" s="32"/>
      <c r="W49" s="17"/>
      <c r="X49" s="17"/>
    </row>
    <row r="50" spans="1:24" ht="23.25" customHeight="1">
      <c r="A50" s="33"/>
      <c r="B50" s="34"/>
      <c r="C50" s="35"/>
      <c r="D50" s="35"/>
      <c r="E50" s="36"/>
      <c r="F50" s="36"/>
      <c r="G50" s="4"/>
      <c r="H50" s="4"/>
      <c r="I50" s="4"/>
      <c r="J50" s="4"/>
      <c r="K50" s="4"/>
      <c r="L50" s="6"/>
      <c r="M50" s="6"/>
      <c r="N50" s="6"/>
      <c r="O50" s="6"/>
      <c r="P50" s="6"/>
      <c r="Q50" s="6"/>
      <c r="R50" s="7"/>
      <c r="S50" s="8"/>
      <c r="T50" s="7"/>
      <c r="U50" s="8"/>
      <c r="V50" s="8"/>
    </row>
    <row r="51" spans="1:24" ht="27" customHeight="1">
      <c r="A51" s="33"/>
      <c r="B51" s="236" t="s">
        <v>32</v>
      </c>
      <c r="C51" s="236"/>
      <c r="D51" s="236"/>
      <c r="E51" s="37"/>
      <c r="F51" s="37"/>
      <c r="G51" s="38"/>
      <c r="H51" s="38"/>
      <c r="I51" s="9"/>
      <c r="J51" s="4"/>
      <c r="K51" s="4"/>
      <c r="L51" s="6"/>
      <c r="M51" s="6"/>
      <c r="N51" s="6"/>
      <c r="O51" s="6"/>
      <c r="P51" s="6"/>
      <c r="Q51" s="6"/>
      <c r="R51" s="7"/>
      <c r="S51" s="8"/>
      <c r="T51" s="7"/>
      <c r="U51" s="8"/>
      <c r="V51" s="8"/>
    </row>
    <row r="52" spans="1:24" ht="33.75" customHeight="1">
      <c r="A52" s="39"/>
      <c r="B52" s="237" t="s">
        <v>33</v>
      </c>
      <c r="C52" s="237"/>
      <c r="D52" s="237" t="s">
        <v>34</v>
      </c>
      <c r="E52" s="238"/>
      <c r="F52" s="238"/>
      <c r="G52" s="238"/>
      <c r="H52" s="238"/>
      <c r="I52" s="238"/>
      <c r="J52" s="238" t="s">
        <v>35</v>
      </c>
      <c r="K52" s="238"/>
      <c r="L52" s="239">
        <v>32964</v>
      </c>
      <c r="M52" s="240"/>
      <c r="N52" s="240"/>
      <c r="O52" s="240"/>
      <c r="P52" s="240"/>
      <c r="Q52" s="240"/>
      <c r="R52" s="40"/>
      <c r="S52" s="41"/>
      <c r="T52" s="1"/>
      <c r="U52" s="1"/>
      <c r="V52" s="1"/>
      <c r="W52" s="1"/>
      <c r="X52" s="1"/>
    </row>
    <row r="53" spans="1:24" ht="21.75" customHeight="1">
      <c r="A53" s="4"/>
      <c r="B53" s="4"/>
      <c r="C53" s="23"/>
      <c r="D53" s="4"/>
      <c r="E53" s="4"/>
      <c r="I53" s="28"/>
      <c r="J53" s="4"/>
      <c r="K53" s="12"/>
      <c r="L53" s="12"/>
      <c r="M53" s="29"/>
      <c r="N53" s="29"/>
      <c r="O53" s="26"/>
      <c r="P53" s="26"/>
      <c r="Q53" s="1"/>
      <c r="R53" s="1"/>
      <c r="S53" s="1"/>
    </row>
    <row r="54" spans="1:24" ht="28.5" customHeight="1" thickBot="1">
      <c r="B54" s="233" t="s">
        <v>36</v>
      </c>
      <c r="C54" s="233"/>
      <c r="D54" s="233"/>
      <c r="E54" s="233"/>
      <c r="F54" s="91" t="s">
        <v>3</v>
      </c>
      <c r="G54" s="91"/>
      <c r="H54" s="9" t="s">
        <v>4</v>
      </c>
      <c r="I54" s="42"/>
      <c r="J54" s="4"/>
    </row>
    <row r="55" spans="1:24" ht="34.5" customHeight="1">
      <c r="B55" s="43" t="s">
        <v>15</v>
      </c>
      <c r="C55" s="234" t="s">
        <v>37</v>
      </c>
      <c r="D55" s="235"/>
      <c r="E55" s="228" t="s">
        <v>38</v>
      </c>
      <c r="F55" s="235"/>
      <c r="G55" s="228" t="s">
        <v>39</v>
      </c>
      <c r="H55" s="235"/>
      <c r="I55" s="227" t="s">
        <v>40</v>
      </c>
      <c r="J55" s="227"/>
      <c r="K55" s="227" t="s">
        <v>41</v>
      </c>
      <c r="L55" s="227"/>
      <c r="M55" s="227" t="s">
        <v>42</v>
      </c>
      <c r="N55" s="228"/>
      <c r="O55" s="229" t="s">
        <v>43</v>
      </c>
      <c r="P55" s="230"/>
      <c r="Q55" s="231" t="s">
        <v>30</v>
      </c>
      <c r="R55" s="232"/>
    </row>
    <row r="56" spans="1:24" ht="39" customHeight="1">
      <c r="A56" s="13"/>
      <c r="B56" s="44" t="s">
        <v>16</v>
      </c>
      <c r="C56" s="224">
        <v>39</v>
      </c>
      <c r="D56" s="225"/>
      <c r="E56" s="224">
        <v>43</v>
      </c>
      <c r="F56" s="225"/>
      <c r="G56" s="224">
        <v>47</v>
      </c>
      <c r="H56" s="225"/>
      <c r="I56" s="224">
        <v>53</v>
      </c>
      <c r="J56" s="225"/>
      <c r="K56" s="226">
        <v>50</v>
      </c>
      <c r="L56" s="226"/>
      <c r="M56" s="224">
        <v>55</v>
      </c>
      <c r="N56" s="225"/>
      <c r="O56" s="213">
        <v>19</v>
      </c>
      <c r="P56" s="214"/>
      <c r="Q56" s="215">
        <f t="shared" ref="Q56:Q60" si="9">SUM(C56+E56+G56+I56+K56+M56)</f>
        <v>287</v>
      </c>
      <c r="R56" s="216"/>
    </row>
    <row r="57" spans="1:24" ht="39" customHeight="1">
      <c r="A57" s="13"/>
      <c r="B57" s="45" t="s">
        <v>17</v>
      </c>
      <c r="C57" s="224">
        <v>50</v>
      </c>
      <c r="D57" s="225"/>
      <c r="E57" s="224">
        <v>39</v>
      </c>
      <c r="F57" s="225"/>
      <c r="G57" s="224">
        <v>43</v>
      </c>
      <c r="H57" s="225"/>
      <c r="I57" s="224">
        <v>47</v>
      </c>
      <c r="J57" s="225"/>
      <c r="K57" s="226">
        <v>50</v>
      </c>
      <c r="L57" s="226"/>
      <c r="M57" s="226">
        <v>47</v>
      </c>
      <c r="N57" s="226"/>
      <c r="O57" s="213">
        <v>21</v>
      </c>
      <c r="P57" s="214"/>
      <c r="Q57" s="215">
        <f t="shared" si="9"/>
        <v>276</v>
      </c>
      <c r="R57" s="216"/>
    </row>
    <row r="58" spans="1:24" ht="39" customHeight="1">
      <c r="A58" s="13"/>
      <c r="B58" s="46" t="s">
        <v>18</v>
      </c>
      <c r="C58" s="224">
        <v>49</v>
      </c>
      <c r="D58" s="225"/>
      <c r="E58" s="224">
        <v>50</v>
      </c>
      <c r="F58" s="225"/>
      <c r="G58" s="224">
        <v>38</v>
      </c>
      <c r="H58" s="225"/>
      <c r="I58" s="224">
        <v>42</v>
      </c>
      <c r="J58" s="225"/>
      <c r="K58" s="224">
        <v>47</v>
      </c>
      <c r="L58" s="225"/>
      <c r="M58" s="226">
        <v>48</v>
      </c>
      <c r="N58" s="226"/>
      <c r="O58" s="213">
        <v>21</v>
      </c>
      <c r="P58" s="214"/>
      <c r="Q58" s="215">
        <f t="shared" si="9"/>
        <v>274</v>
      </c>
      <c r="R58" s="216"/>
    </row>
    <row r="59" spans="1:24" ht="39" customHeight="1">
      <c r="A59" s="13"/>
      <c r="B59" s="44" t="s">
        <v>19</v>
      </c>
      <c r="C59" s="217">
        <v>42</v>
      </c>
      <c r="D59" s="218"/>
      <c r="E59" s="217">
        <v>48</v>
      </c>
      <c r="F59" s="218"/>
      <c r="G59" s="217">
        <v>55</v>
      </c>
      <c r="H59" s="218"/>
      <c r="I59" s="217">
        <v>39</v>
      </c>
      <c r="J59" s="218"/>
      <c r="K59" s="219">
        <v>41</v>
      </c>
      <c r="L59" s="219"/>
      <c r="M59" s="219">
        <v>49</v>
      </c>
      <c r="N59" s="219"/>
      <c r="O59" s="220">
        <v>23</v>
      </c>
      <c r="P59" s="221"/>
      <c r="Q59" s="222">
        <f t="shared" si="9"/>
        <v>274</v>
      </c>
      <c r="R59" s="223"/>
    </row>
    <row r="60" spans="1:24" ht="39" customHeight="1" thickBot="1">
      <c r="A60" s="13"/>
      <c r="B60" s="47" t="s">
        <v>20</v>
      </c>
      <c r="C60" s="210">
        <v>42</v>
      </c>
      <c r="D60" s="211"/>
      <c r="E60" s="210">
        <v>41</v>
      </c>
      <c r="F60" s="211"/>
      <c r="G60" s="210">
        <v>49</v>
      </c>
      <c r="H60" s="211"/>
      <c r="I60" s="210">
        <v>53</v>
      </c>
      <c r="J60" s="211"/>
      <c r="K60" s="210">
        <v>37</v>
      </c>
      <c r="L60" s="211"/>
      <c r="M60" s="212">
        <v>42</v>
      </c>
      <c r="N60" s="212"/>
      <c r="O60" s="204">
        <v>18</v>
      </c>
      <c r="P60" s="205"/>
      <c r="Q60" s="206">
        <f t="shared" si="9"/>
        <v>264</v>
      </c>
      <c r="R60" s="207"/>
    </row>
    <row r="61" spans="1:24" ht="21" customHeight="1">
      <c r="B61" s="48"/>
      <c r="C61" s="48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50"/>
      <c r="R61" s="50"/>
      <c r="S61" s="50"/>
      <c r="T61" s="49"/>
      <c r="U61" s="49"/>
      <c r="V61" s="49"/>
    </row>
    <row r="62" spans="1:24" ht="27" customHeight="1">
      <c r="B62" s="208" t="s">
        <v>44</v>
      </c>
      <c r="C62" s="123"/>
      <c r="D62" s="123"/>
      <c r="E62" s="123"/>
      <c r="F62" s="123"/>
      <c r="G62" s="123"/>
      <c r="H62" s="91" t="s">
        <v>3</v>
      </c>
      <c r="I62" s="91"/>
      <c r="J62" s="9" t="s">
        <v>4</v>
      </c>
    </row>
    <row r="63" spans="1:24" ht="26.25" customHeight="1">
      <c r="B63" s="209" t="s">
        <v>45</v>
      </c>
      <c r="C63" s="209"/>
      <c r="D63" s="209"/>
      <c r="E63" s="209"/>
      <c r="F63" s="209" t="s">
        <v>46</v>
      </c>
      <c r="G63" s="209"/>
      <c r="H63" s="209"/>
      <c r="I63" s="209"/>
      <c r="J63" s="209"/>
      <c r="K63" s="209"/>
      <c r="L63" s="209"/>
      <c r="M63" s="209" t="s">
        <v>47</v>
      </c>
      <c r="N63" s="209"/>
      <c r="O63" s="209"/>
      <c r="P63" s="209" t="s">
        <v>48</v>
      </c>
      <c r="Q63" s="209"/>
    </row>
    <row r="64" spans="1:24" ht="26.25" customHeight="1">
      <c r="B64" s="201" t="s">
        <v>49</v>
      </c>
      <c r="C64" s="201"/>
      <c r="D64" s="201"/>
      <c r="E64" s="201"/>
      <c r="F64" s="201" t="s">
        <v>50</v>
      </c>
      <c r="G64" s="201"/>
      <c r="H64" s="201"/>
      <c r="I64" s="201"/>
      <c r="J64" s="201"/>
      <c r="K64" s="201"/>
      <c r="L64" s="201"/>
      <c r="M64" s="202">
        <v>150</v>
      </c>
      <c r="N64" s="202"/>
      <c r="O64" s="202"/>
      <c r="P64" s="202" t="s">
        <v>51</v>
      </c>
      <c r="Q64" s="202"/>
    </row>
    <row r="65" spans="1:29" ht="27.75" customHeight="1"/>
    <row r="66" spans="1:29" ht="28.5" customHeight="1">
      <c r="A66" s="15">
        <v>3</v>
      </c>
      <c r="B66" s="118" t="s">
        <v>52</v>
      </c>
      <c r="C66" s="119"/>
      <c r="D66" s="119"/>
      <c r="E66" s="120"/>
      <c r="F66" s="120"/>
      <c r="G66" s="120"/>
      <c r="H66" s="120"/>
      <c r="I66" s="120"/>
      <c r="J66" s="120"/>
      <c r="K66" s="121"/>
      <c r="L66" s="121"/>
      <c r="M66" s="30"/>
      <c r="N66" s="30"/>
      <c r="O66" s="30"/>
      <c r="P66" s="30"/>
      <c r="Q66" s="30"/>
      <c r="R66" s="31"/>
      <c r="S66" s="32"/>
      <c r="T66" s="31"/>
      <c r="U66" s="32"/>
      <c r="V66" s="32"/>
      <c r="W66" s="17"/>
      <c r="X66" s="17"/>
      <c r="AC66" s="14"/>
    </row>
    <row r="67" spans="1:29" ht="27" customHeight="1">
      <c r="A67" s="4"/>
      <c r="B67" s="4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3"/>
      <c r="S67" s="11"/>
      <c r="Y67" s="14"/>
      <c r="Z67" s="14"/>
      <c r="AA67" s="14"/>
      <c r="AB67" s="14"/>
      <c r="AC67" s="14"/>
    </row>
    <row r="68" spans="1:29" ht="28.5" customHeight="1">
      <c r="A68" s="4"/>
      <c r="B68" s="129" t="s">
        <v>53</v>
      </c>
      <c r="C68" s="130"/>
      <c r="D68" s="130"/>
      <c r="E68" s="130"/>
      <c r="F68" s="203" t="s">
        <v>54</v>
      </c>
      <c r="G68" s="203"/>
      <c r="H68" s="203"/>
      <c r="I68" s="203"/>
      <c r="J68" s="203"/>
      <c r="K68" s="203"/>
      <c r="L68" s="203"/>
      <c r="M68" s="203"/>
      <c r="N68" s="203"/>
      <c r="O68" s="203"/>
      <c r="P68" s="91" t="s">
        <v>3</v>
      </c>
      <c r="Q68" s="91"/>
      <c r="R68" s="9" t="s">
        <v>4</v>
      </c>
      <c r="S68" s="51"/>
      <c r="T68" s="51"/>
      <c r="U68" s="51"/>
    </row>
    <row r="69" spans="1:29" ht="28.5" customHeight="1">
      <c r="A69" s="4"/>
      <c r="B69" s="198" t="s">
        <v>55</v>
      </c>
      <c r="C69" s="199"/>
      <c r="D69" s="199"/>
      <c r="E69" s="199"/>
      <c r="F69" s="199"/>
      <c r="G69" s="199"/>
      <c r="H69" s="199"/>
      <c r="I69" s="200"/>
      <c r="J69" s="92" t="s">
        <v>56</v>
      </c>
      <c r="K69" s="92"/>
      <c r="L69" s="92"/>
      <c r="M69" s="92"/>
      <c r="N69" s="92"/>
      <c r="O69" s="92"/>
      <c r="P69" s="198" t="s">
        <v>57</v>
      </c>
      <c r="Q69" s="200"/>
    </row>
    <row r="70" spans="1:29" ht="28.5" customHeight="1">
      <c r="A70" s="4"/>
      <c r="B70" s="192" t="s">
        <v>58</v>
      </c>
      <c r="C70" s="193"/>
      <c r="D70" s="193"/>
      <c r="E70" s="193"/>
      <c r="F70" s="193"/>
      <c r="G70" s="193"/>
      <c r="H70" s="193"/>
      <c r="I70" s="194"/>
      <c r="J70" s="88" t="s">
        <v>59</v>
      </c>
      <c r="K70" s="88"/>
      <c r="L70" s="88"/>
      <c r="M70" s="88"/>
      <c r="N70" s="88"/>
      <c r="O70" s="88"/>
      <c r="P70" s="195">
        <v>113</v>
      </c>
      <c r="Q70" s="196"/>
      <c r="Y70" s="14"/>
      <c r="Z70" s="14"/>
    </row>
    <row r="71" spans="1:29" ht="28.5" customHeight="1">
      <c r="A71" s="4"/>
      <c r="B71" s="192" t="s">
        <v>60</v>
      </c>
      <c r="C71" s="193"/>
      <c r="D71" s="193"/>
      <c r="E71" s="193"/>
      <c r="F71" s="193"/>
      <c r="G71" s="193"/>
      <c r="H71" s="193"/>
      <c r="I71" s="194"/>
      <c r="J71" s="124" t="s">
        <v>61</v>
      </c>
      <c r="K71" s="124"/>
      <c r="L71" s="124"/>
      <c r="M71" s="124"/>
      <c r="N71" s="124"/>
      <c r="O71" s="124"/>
      <c r="P71" s="195">
        <v>74</v>
      </c>
      <c r="Q71" s="196"/>
      <c r="X71" s="14"/>
      <c r="Y71" s="14"/>
      <c r="Z71" s="14"/>
    </row>
    <row r="72" spans="1:29" ht="40.5" customHeight="1">
      <c r="A72" s="4"/>
      <c r="B72" s="192" t="s">
        <v>62</v>
      </c>
      <c r="C72" s="193"/>
      <c r="D72" s="193"/>
      <c r="E72" s="193"/>
      <c r="F72" s="193"/>
      <c r="G72" s="193"/>
      <c r="H72" s="193"/>
      <c r="I72" s="194"/>
      <c r="J72" s="88" t="s">
        <v>230</v>
      </c>
      <c r="K72" s="124"/>
      <c r="L72" s="124"/>
      <c r="M72" s="124"/>
      <c r="N72" s="124"/>
      <c r="O72" s="124"/>
      <c r="P72" s="195">
        <v>109</v>
      </c>
      <c r="Q72" s="196"/>
      <c r="X72" s="14"/>
    </row>
    <row r="73" spans="1:29" ht="47" customHeight="1">
      <c r="A73" s="4"/>
      <c r="B73" s="192" t="s">
        <v>63</v>
      </c>
      <c r="C73" s="193"/>
      <c r="D73" s="193"/>
      <c r="E73" s="193"/>
      <c r="F73" s="193"/>
      <c r="G73" s="193"/>
      <c r="H73" s="193"/>
      <c r="I73" s="194"/>
      <c r="J73" s="88" t="s">
        <v>64</v>
      </c>
      <c r="K73" s="124"/>
      <c r="L73" s="124"/>
      <c r="M73" s="124"/>
      <c r="N73" s="124"/>
      <c r="O73" s="124"/>
      <c r="P73" s="195">
        <v>131</v>
      </c>
      <c r="Q73" s="196"/>
    </row>
    <row r="74" spans="1:29" ht="28.5" customHeight="1">
      <c r="A74" s="4"/>
      <c r="B74" s="197" t="s">
        <v>65</v>
      </c>
      <c r="C74" s="197"/>
      <c r="D74" s="197"/>
      <c r="E74" s="197"/>
      <c r="F74" s="197"/>
      <c r="G74" s="197"/>
      <c r="H74" s="197"/>
      <c r="I74" s="197"/>
      <c r="J74" s="124" t="s">
        <v>66</v>
      </c>
      <c r="K74" s="124"/>
      <c r="L74" s="124"/>
      <c r="M74" s="124"/>
      <c r="N74" s="124"/>
      <c r="O74" s="124"/>
      <c r="P74" s="195">
        <v>74</v>
      </c>
      <c r="Q74" s="196"/>
    </row>
    <row r="75" spans="1:29" ht="28.5" customHeight="1">
      <c r="A75" s="4"/>
      <c r="B75" s="185"/>
      <c r="C75" s="185"/>
      <c r="D75" s="185"/>
      <c r="E75" s="185"/>
      <c r="F75" s="185"/>
      <c r="G75" s="185"/>
      <c r="H75" s="185"/>
      <c r="I75" s="185"/>
      <c r="J75" s="186" t="s">
        <v>67</v>
      </c>
      <c r="K75" s="186"/>
      <c r="L75" s="186"/>
      <c r="M75" s="186"/>
      <c r="N75" s="186"/>
      <c r="O75" s="186"/>
      <c r="P75" s="187">
        <f>SUM(P70:Q74)</f>
        <v>501</v>
      </c>
      <c r="Q75" s="188"/>
    </row>
    <row r="76" spans="1:29" ht="28.5" customHeight="1">
      <c r="A76" s="4"/>
      <c r="B76" s="189"/>
      <c r="C76" s="189"/>
      <c r="D76" s="189"/>
      <c r="E76" s="189"/>
      <c r="F76" s="189"/>
      <c r="G76" s="189"/>
      <c r="H76" s="189"/>
      <c r="I76" s="189"/>
      <c r="J76" s="186" t="s">
        <v>68</v>
      </c>
      <c r="K76" s="186"/>
      <c r="L76" s="186"/>
      <c r="M76" s="186"/>
      <c r="N76" s="186"/>
      <c r="O76" s="186"/>
      <c r="P76" s="190">
        <f>SUM(P75)/L34</f>
        <v>9.4599697885196371E-2</v>
      </c>
      <c r="Q76" s="191"/>
    </row>
    <row r="77" spans="1:29" ht="28.5" customHeight="1">
      <c r="A77" s="4"/>
      <c r="B77" s="52"/>
      <c r="C77" s="52"/>
      <c r="D77" s="52"/>
      <c r="E77" s="52"/>
      <c r="F77" s="52"/>
      <c r="G77" s="52"/>
      <c r="H77" s="52"/>
      <c r="I77" s="52"/>
      <c r="J77" s="53"/>
      <c r="K77" s="53"/>
      <c r="L77" s="53"/>
      <c r="M77" s="53"/>
      <c r="N77" s="53"/>
      <c r="O77" s="53"/>
      <c r="P77" s="54"/>
      <c r="Q77" s="54"/>
    </row>
    <row r="78" spans="1:29" ht="28.5" customHeight="1">
      <c r="A78" s="4"/>
      <c r="B78" s="112" t="s">
        <v>69</v>
      </c>
      <c r="C78" s="113"/>
      <c r="D78" s="113"/>
      <c r="E78" s="113"/>
      <c r="F78" s="113"/>
      <c r="G78" s="113"/>
      <c r="H78" s="91" t="s">
        <v>3</v>
      </c>
      <c r="I78" s="91"/>
      <c r="J78" s="9" t="s">
        <v>4</v>
      </c>
      <c r="K78" s="53"/>
      <c r="L78" s="53"/>
      <c r="M78" s="53"/>
      <c r="N78" s="53"/>
      <c r="O78" s="53"/>
      <c r="P78" s="54"/>
      <c r="Q78" s="54"/>
    </row>
    <row r="79" spans="1:29" ht="28.5" customHeight="1">
      <c r="A79" s="4"/>
      <c r="B79" s="114" t="s">
        <v>70</v>
      </c>
      <c r="C79" s="114"/>
      <c r="D79" s="114"/>
      <c r="E79" s="114"/>
      <c r="F79" s="114"/>
      <c r="G79" s="114"/>
      <c r="H79" s="114"/>
      <c r="I79" s="114"/>
      <c r="J79" s="92" t="s">
        <v>71</v>
      </c>
      <c r="K79" s="92"/>
      <c r="L79" s="92"/>
      <c r="M79" s="92"/>
      <c r="N79" s="92"/>
      <c r="O79" s="184" t="s">
        <v>72</v>
      </c>
      <c r="P79" s="184"/>
      <c r="Q79" s="184"/>
      <c r="R79" s="184"/>
      <c r="S79" s="184"/>
      <c r="T79" s="92" t="s">
        <v>73</v>
      </c>
      <c r="U79" s="92"/>
      <c r="V79" s="92"/>
    </row>
    <row r="80" spans="1:29" ht="28.5" customHeight="1">
      <c r="A80" s="4"/>
      <c r="B80" s="85" t="s">
        <v>74</v>
      </c>
      <c r="C80" s="85"/>
      <c r="D80" s="85"/>
      <c r="E80" s="85"/>
      <c r="F80" s="85"/>
      <c r="G80" s="85"/>
      <c r="H80" s="85"/>
      <c r="I80" s="85"/>
      <c r="J80" s="125" t="s">
        <v>75</v>
      </c>
      <c r="K80" s="125"/>
      <c r="L80" s="125"/>
      <c r="M80" s="125"/>
      <c r="N80" s="125"/>
      <c r="O80" s="183" t="s">
        <v>76</v>
      </c>
      <c r="P80" s="183"/>
      <c r="Q80" s="183"/>
      <c r="R80" s="183"/>
      <c r="S80" s="183"/>
      <c r="T80" s="87" t="s">
        <v>51</v>
      </c>
      <c r="U80" s="87"/>
      <c r="V80" s="87"/>
    </row>
    <row r="81" spans="1:24" ht="28.5" customHeight="1">
      <c r="A81" s="4"/>
      <c r="M81" s="55"/>
      <c r="N81" s="55"/>
      <c r="O81" s="56"/>
      <c r="P81" s="56"/>
      <c r="Q81" s="56"/>
      <c r="R81" s="56"/>
      <c r="S81" s="56"/>
      <c r="T81" s="57"/>
      <c r="U81" s="57"/>
      <c r="V81" s="57"/>
    </row>
    <row r="82" spans="1:24" ht="28.5" customHeight="1">
      <c r="A82" s="4"/>
      <c r="M82" s="55"/>
      <c r="N82" s="55"/>
      <c r="O82" s="56"/>
      <c r="P82" s="56"/>
      <c r="Q82" s="56"/>
      <c r="R82" s="56"/>
      <c r="S82" s="56"/>
      <c r="T82" s="57"/>
      <c r="U82" s="57"/>
      <c r="V82" s="57"/>
    </row>
    <row r="83" spans="1:24" ht="28.5" customHeight="1">
      <c r="A83" s="4"/>
      <c r="B83" s="112" t="s">
        <v>77</v>
      </c>
      <c r="C83" s="113"/>
      <c r="D83" s="113"/>
      <c r="E83" s="113"/>
      <c r="F83" s="113"/>
      <c r="G83" s="113"/>
      <c r="H83" s="113"/>
      <c r="I83" s="113"/>
      <c r="J83" s="91" t="s">
        <v>3</v>
      </c>
      <c r="K83" s="91"/>
      <c r="L83" s="9" t="s">
        <v>4</v>
      </c>
      <c r="M83" s="55"/>
      <c r="N83" s="55"/>
      <c r="O83" s="150" t="s">
        <v>78</v>
      </c>
      <c r="P83" s="150"/>
      <c r="Q83" s="150"/>
      <c r="R83" s="150"/>
      <c r="S83" s="150"/>
      <c r="T83" s="150"/>
      <c r="U83" s="150"/>
      <c r="V83" s="91" t="s">
        <v>3</v>
      </c>
      <c r="W83" s="91"/>
      <c r="X83" s="9" t="s">
        <v>4</v>
      </c>
    </row>
    <row r="84" spans="1:24" ht="28.5" customHeight="1">
      <c r="A84" s="4"/>
      <c r="B84" s="114" t="s">
        <v>70</v>
      </c>
      <c r="C84" s="114"/>
      <c r="D84" s="114"/>
      <c r="E84" s="114"/>
      <c r="F84" s="114"/>
      <c r="G84" s="114"/>
      <c r="H84" s="114"/>
      <c r="I84" s="114"/>
      <c r="J84" s="55"/>
      <c r="K84" s="55"/>
      <c r="L84" s="55"/>
      <c r="M84" s="55"/>
      <c r="N84" s="55"/>
      <c r="O84" s="151" t="s">
        <v>70</v>
      </c>
      <c r="P84" s="152"/>
      <c r="Q84" s="152"/>
      <c r="R84" s="152"/>
      <c r="S84" s="153"/>
      <c r="T84" s="151" t="s">
        <v>79</v>
      </c>
      <c r="U84" s="152"/>
      <c r="V84" s="152"/>
      <c r="W84" s="152"/>
      <c r="X84" s="153"/>
    </row>
    <row r="85" spans="1:24" ht="28.5" customHeight="1">
      <c r="A85" s="4"/>
      <c r="B85" s="166" t="s">
        <v>80</v>
      </c>
      <c r="C85" s="181"/>
      <c r="D85" s="181"/>
      <c r="E85" s="181"/>
      <c r="F85" s="181"/>
      <c r="G85" s="181"/>
      <c r="H85" s="181"/>
      <c r="I85" s="182"/>
      <c r="J85" s="55"/>
      <c r="K85" s="55"/>
      <c r="L85" s="55"/>
      <c r="M85" s="55"/>
      <c r="N85" s="55"/>
      <c r="O85" s="172" t="s">
        <v>81</v>
      </c>
      <c r="P85" s="173"/>
      <c r="Q85" s="173"/>
      <c r="R85" s="173"/>
      <c r="S85" s="173"/>
      <c r="T85" s="174" t="s">
        <v>82</v>
      </c>
      <c r="U85" s="174"/>
      <c r="V85" s="174"/>
      <c r="W85" s="174"/>
      <c r="X85" s="174"/>
    </row>
    <row r="86" spans="1:24" ht="28.5" customHeight="1">
      <c r="A86" s="4"/>
      <c r="M86" s="55"/>
      <c r="N86" s="55"/>
      <c r="O86" s="172" t="s">
        <v>83</v>
      </c>
      <c r="P86" s="173"/>
      <c r="Q86" s="173"/>
      <c r="R86" s="173"/>
      <c r="S86" s="173"/>
      <c r="T86" s="179" t="s">
        <v>84</v>
      </c>
      <c r="U86" s="180"/>
      <c r="V86" s="180"/>
      <c r="W86" s="180"/>
      <c r="X86" s="180"/>
    </row>
    <row r="87" spans="1:24" ht="28.5" customHeight="1">
      <c r="A87" s="4"/>
      <c r="B87" s="129" t="s">
        <v>85</v>
      </c>
      <c r="C87" s="130"/>
      <c r="D87" s="130"/>
      <c r="E87" s="130"/>
      <c r="F87" s="130"/>
      <c r="G87" s="91" t="s">
        <v>3</v>
      </c>
      <c r="H87" s="91"/>
      <c r="I87" s="9" t="s">
        <v>4</v>
      </c>
      <c r="J87" s="55"/>
      <c r="K87" s="55"/>
      <c r="L87" s="55"/>
      <c r="M87" s="55"/>
      <c r="N87" s="55"/>
      <c r="O87" s="172" t="s">
        <v>86</v>
      </c>
      <c r="P87" s="173"/>
      <c r="Q87" s="173"/>
      <c r="R87" s="173"/>
      <c r="S87" s="173"/>
      <c r="T87" s="174" t="s">
        <v>82</v>
      </c>
      <c r="U87" s="174"/>
      <c r="V87" s="174"/>
      <c r="W87" s="174"/>
      <c r="X87" s="174"/>
    </row>
    <row r="88" spans="1:24" ht="28.5" customHeight="1">
      <c r="A88" s="4"/>
      <c r="B88" s="114" t="s">
        <v>70</v>
      </c>
      <c r="C88" s="114"/>
      <c r="D88" s="114"/>
      <c r="E88" s="114"/>
      <c r="F88" s="114"/>
      <c r="G88" s="114"/>
      <c r="H88" s="114" t="s">
        <v>87</v>
      </c>
      <c r="I88" s="114"/>
      <c r="J88" s="114"/>
      <c r="K88" s="114"/>
      <c r="L88" s="114"/>
      <c r="M88" s="114"/>
      <c r="N88" s="55"/>
      <c r="O88" s="172" t="s">
        <v>88</v>
      </c>
      <c r="P88" s="173"/>
      <c r="Q88" s="173"/>
      <c r="R88" s="173"/>
      <c r="S88" s="173"/>
      <c r="T88" s="174" t="s">
        <v>89</v>
      </c>
      <c r="U88" s="174"/>
      <c r="V88" s="174"/>
      <c r="W88" s="174"/>
      <c r="X88" s="174"/>
    </row>
    <row r="89" spans="1:24" ht="28.5" customHeight="1">
      <c r="A89" s="4"/>
      <c r="B89" s="85" t="s">
        <v>90</v>
      </c>
      <c r="C89" s="85"/>
      <c r="D89" s="85"/>
      <c r="E89" s="85"/>
      <c r="F89" s="85"/>
      <c r="G89" s="85"/>
      <c r="H89" s="86" t="s">
        <v>91</v>
      </c>
      <c r="I89" s="86"/>
      <c r="J89" s="86"/>
      <c r="K89" s="86"/>
      <c r="L89" s="86"/>
      <c r="M89" s="86"/>
      <c r="N89" s="55"/>
      <c r="O89" s="172" t="s">
        <v>92</v>
      </c>
      <c r="P89" s="173"/>
      <c r="Q89" s="173"/>
      <c r="R89" s="173"/>
      <c r="S89" s="173"/>
      <c r="T89" s="174" t="s">
        <v>89</v>
      </c>
      <c r="U89" s="174"/>
      <c r="V89" s="174"/>
      <c r="W89" s="174"/>
      <c r="X89" s="174"/>
    </row>
    <row r="90" spans="1:24" ht="28.5" customHeight="1">
      <c r="A90" s="4"/>
      <c r="B90" s="166" t="s">
        <v>93</v>
      </c>
      <c r="C90" s="167"/>
      <c r="D90" s="167"/>
      <c r="E90" s="167"/>
      <c r="F90" s="167"/>
      <c r="G90" s="168"/>
      <c r="H90" s="175" t="s">
        <v>94</v>
      </c>
      <c r="I90" s="176"/>
      <c r="J90" s="176"/>
      <c r="K90" s="176"/>
      <c r="L90" s="176"/>
      <c r="M90" s="177"/>
      <c r="N90" s="55"/>
      <c r="O90" s="172" t="s">
        <v>95</v>
      </c>
      <c r="P90" s="173"/>
      <c r="Q90" s="173"/>
      <c r="R90" s="173"/>
      <c r="S90" s="173"/>
      <c r="T90" s="178" t="s">
        <v>96</v>
      </c>
      <c r="U90" s="178"/>
      <c r="V90" s="178"/>
      <c r="W90" s="178"/>
      <c r="X90" s="178"/>
    </row>
    <row r="91" spans="1:24" ht="28.5" customHeight="1">
      <c r="A91" s="4"/>
      <c r="B91" s="85" t="s">
        <v>97</v>
      </c>
      <c r="C91" s="85"/>
      <c r="D91" s="85"/>
      <c r="E91" s="85"/>
      <c r="F91" s="85"/>
      <c r="G91" s="85"/>
      <c r="H91" s="86" t="s">
        <v>98</v>
      </c>
      <c r="I91" s="86"/>
      <c r="J91" s="86"/>
      <c r="K91" s="86"/>
      <c r="L91" s="86"/>
      <c r="M91" s="86"/>
      <c r="N91" s="55"/>
      <c r="O91" s="172" t="s">
        <v>99</v>
      </c>
      <c r="P91" s="173"/>
      <c r="Q91" s="173"/>
      <c r="R91" s="173"/>
      <c r="S91" s="173"/>
      <c r="T91" s="174" t="s">
        <v>89</v>
      </c>
      <c r="U91" s="174"/>
      <c r="V91" s="174"/>
      <c r="W91" s="174"/>
      <c r="X91" s="174"/>
    </row>
    <row r="92" spans="1:24" ht="28.5" customHeight="1">
      <c r="A92" s="4"/>
      <c r="B92" s="85" t="s">
        <v>100</v>
      </c>
      <c r="C92" s="85"/>
      <c r="D92" s="85"/>
      <c r="E92" s="85"/>
      <c r="F92" s="85"/>
      <c r="G92" s="85"/>
      <c r="H92" s="86" t="s">
        <v>101</v>
      </c>
      <c r="I92" s="86"/>
      <c r="J92" s="86"/>
      <c r="K92" s="86"/>
      <c r="L92" s="86"/>
      <c r="M92" s="86"/>
      <c r="N92" s="55"/>
      <c r="O92" s="172" t="s">
        <v>102</v>
      </c>
      <c r="P92" s="173"/>
      <c r="Q92" s="173"/>
      <c r="R92" s="173"/>
      <c r="S92" s="173"/>
      <c r="T92" s="174" t="s">
        <v>103</v>
      </c>
      <c r="U92" s="174"/>
      <c r="V92" s="174"/>
      <c r="W92" s="174"/>
      <c r="X92" s="174"/>
    </row>
    <row r="93" spans="1:24" ht="28.5" customHeight="1">
      <c r="A93" s="4"/>
      <c r="B93" s="85" t="s">
        <v>104</v>
      </c>
      <c r="C93" s="85"/>
      <c r="D93" s="85"/>
      <c r="E93" s="85"/>
      <c r="F93" s="85"/>
      <c r="G93" s="85"/>
      <c r="H93" s="163" t="s">
        <v>105</v>
      </c>
      <c r="I93" s="164"/>
      <c r="J93" s="164"/>
      <c r="K93" s="164"/>
      <c r="L93" s="164"/>
      <c r="M93" s="164"/>
      <c r="N93" s="55"/>
    </row>
    <row r="94" spans="1:24" ht="28.5" customHeight="1">
      <c r="A94" s="4"/>
      <c r="B94" s="85" t="s">
        <v>106</v>
      </c>
      <c r="C94" s="85"/>
      <c r="D94" s="85"/>
      <c r="E94" s="85"/>
      <c r="F94" s="85"/>
      <c r="G94" s="85"/>
      <c r="H94" s="163" t="s">
        <v>107</v>
      </c>
      <c r="I94" s="164"/>
      <c r="J94" s="164"/>
      <c r="K94" s="164"/>
      <c r="L94" s="164"/>
      <c r="M94" s="164"/>
      <c r="N94" s="55"/>
      <c r="O94" s="150" t="s">
        <v>108</v>
      </c>
      <c r="P94" s="165"/>
      <c r="Q94" s="165"/>
      <c r="R94" s="165"/>
      <c r="S94" s="165"/>
      <c r="T94" s="165"/>
      <c r="U94" s="165"/>
      <c r="V94" s="91" t="s">
        <v>3</v>
      </c>
      <c r="W94" s="91"/>
      <c r="X94" s="9" t="s">
        <v>4</v>
      </c>
    </row>
    <row r="95" spans="1:24" ht="28.5" customHeight="1">
      <c r="A95" s="4"/>
      <c r="B95" s="166" t="s">
        <v>109</v>
      </c>
      <c r="C95" s="167"/>
      <c r="D95" s="167"/>
      <c r="E95" s="167"/>
      <c r="F95" s="167"/>
      <c r="G95" s="168"/>
      <c r="H95" s="169" t="s">
        <v>110</v>
      </c>
      <c r="I95" s="170"/>
      <c r="J95" s="170"/>
      <c r="K95" s="170"/>
      <c r="L95" s="170"/>
      <c r="M95" s="171"/>
      <c r="N95" s="55"/>
      <c r="O95" s="151" t="s">
        <v>70</v>
      </c>
      <c r="P95" s="152"/>
      <c r="Q95" s="152"/>
      <c r="R95" s="153"/>
      <c r="S95" s="151" t="s">
        <v>87</v>
      </c>
      <c r="T95" s="152"/>
      <c r="U95" s="152"/>
      <c r="V95" s="152"/>
      <c r="W95" s="152"/>
      <c r="X95" s="153"/>
    </row>
    <row r="96" spans="1:24" ht="28.5" customHeight="1">
      <c r="A96" s="4"/>
      <c r="B96" s="154" t="s">
        <v>111</v>
      </c>
      <c r="C96" s="155"/>
      <c r="D96" s="155"/>
      <c r="E96" s="155"/>
      <c r="F96" s="155"/>
      <c r="G96" s="156"/>
      <c r="H96" s="157" t="s">
        <v>112</v>
      </c>
      <c r="I96" s="158"/>
      <c r="J96" s="158"/>
      <c r="K96" s="158"/>
      <c r="L96" s="158"/>
      <c r="M96" s="159"/>
      <c r="N96" s="55"/>
      <c r="O96" s="160" t="s">
        <v>113</v>
      </c>
      <c r="P96" s="161"/>
      <c r="Q96" s="161"/>
      <c r="R96" s="162"/>
      <c r="S96" s="160" t="s">
        <v>114</v>
      </c>
      <c r="T96" s="161"/>
      <c r="U96" s="161"/>
      <c r="V96" s="161"/>
      <c r="W96" s="161"/>
      <c r="X96" s="162"/>
    </row>
    <row r="97" spans="1:24" ht="28.5" customHeight="1">
      <c r="A97" s="4"/>
      <c r="B97" s="85" t="s">
        <v>115</v>
      </c>
      <c r="C97" s="85"/>
      <c r="D97" s="85"/>
      <c r="E97" s="85"/>
      <c r="F97" s="85"/>
      <c r="G97" s="85"/>
      <c r="H97" s="134" t="s">
        <v>116</v>
      </c>
      <c r="I97" s="145"/>
      <c r="J97" s="145"/>
      <c r="K97" s="145"/>
      <c r="L97" s="145"/>
      <c r="M97" s="14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 spans="1:24" ht="28.5" customHeight="1">
      <c r="A98" s="4"/>
      <c r="B98" s="85" t="s">
        <v>117</v>
      </c>
      <c r="C98" s="85"/>
      <c r="D98" s="85"/>
      <c r="E98" s="85"/>
      <c r="F98" s="85"/>
      <c r="G98" s="85"/>
      <c r="H98" s="86" t="s">
        <v>118</v>
      </c>
      <c r="I98" s="86"/>
      <c r="J98" s="86"/>
      <c r="K98" s="86"/>
      <c r="L98" s="86"/>
      <c r="M98" s="86"/>
      <c r="N98" s="55"/>
      <c r="O98" s="150" t="s">
        <v>119</v>
      </c>
      <c r="P98" s="150"/>
      <c r="Q98" s="150"/>
      <c r="R98" s="150"/>
      <c r="S98" s="150"/>
      <c r="T98" s="150"/>
      <c r="U98" s="150"/>
      <c r="V98" s="91" t="s">
        <v>3</v>
      </c>
      <c r="W98" s="91"/>
      <c r="X98" s="9" t="s">
        <v>4</v>
      </c>
    </row>
    <row r="99" spans="1:24" ht="28.5" customHeight="1">
      <c r="A99" s="4"/>
      <c r="B99" s="85" t="s">
        <v>120</v>
      </c>
      <c r="C99" s="85"/>
      <c r="D99" s="85"/>
      <c r="E99" s="85"/>
      <c r="F99" s="85"/>
      <c r="G99" s="85"/>
      <c r="H99" s="86" t="s">
        <v>121</v>
      </c>
      <c r="I99" s="86"/>
      <c r="J99" s="86"/>
      <c r="K99" s="86"/>
      <c r="L99" s="86"/>
      <c r="M99" s="86"/>
      <c r="N99" s="53"/>
      <c r="O99" s="151" t="s">
        <v>70</v>
      </c>
      <c r="P99" s="152"/>
      <c r="Q99" s="152"/>
      <c r="R99" s="153"/>
      <c r="S99" s="151" t="s">
        <v>87</v>
      </c>
      <c r="T99" s="152"/>
      <c r="U99" s="152"/>
      <c r="V99" s="152"/>
      <c r="W99" s="152"/>
      <c r="X99" s="153"/>
    </row>
    <row r="100" spans="1:24" ht="28.5" customHeight="1">
      <c r="A100" s="4"/>
      <c r="B100" s="85" t="s">
        <v>122</v>
      </c>
      <c r="C100" s="85"/>
      <c r="D100" s="85"/>
      <c r="E100" s="85"/>
      <c r="F100" s="85"/>
      <c r="G100" s="85"/>
      <c r="H100" s="86" t="s">
        <v>121</v>
      </c>
      <c r="I100" s="86"/>
      <c r="J100" s="86"/>
      <c r="K100" s="86"/>
      <c r="L100" s="86"/>
      <c r="M100" s="86"/>
      <c r="N100" s="53"/>
      <c r="O100" s="146" t="s">
        <v>123</v>
      </c>
      <c r="P100" s="147"/>
      <c r="Q100" s="147"/>
      <c r="R100" s="148"/>
      <c r="S100" s="139" t="s">
        <v>124</v>
      </c>
      <c r="T100" s="140"/>
      <c r="U100" s="140"/>
      <c r="V100" s="140"/>
      <c r="W100" s="140"/>
      <c r="X100" s="141"/>
    </row>
    <row r="101" spans="1:24" ht="28.5" customHeight="1">
      <c r="A101" s="4"/>
      <c r="B101" s="116" t="s">
        <v>125</v>
      </c>
      <c r="C101" s="117"/>
      <c r="D101" s="117"/>
      <c r="E101" s="117"/>
      <c r="F101" s="117"/>
      <c r="G101" s="117"/>
      <c r="H101" s="86" t="s">
        <v>121</v>
      </c>
      <c r="I101" s="86"/>
      <c r="J101" s="86"/>
      <c r="K101" s="86"/>
      <c r="L101" s="86"/>
      <c r="M101" s="86"/>
      <c r="N101" s="53"/>
      <c r="O101" s="149" t="s">
        <v>126</v>
      </c>
      <c r="P101" s="147"/>
      <c r="Q101" s="147"/>
      <c r="R101" s="148"/>
      <c r="S101" s="139" t="s">
        <v>124</v>
      </c>
      <c r="T101" s="140"/>
      <c r="U101" s="140"/>
      <c r="V101" s="140"/>
      <c r="W101" s="140"/>
      <c r="X101" s="141"/>
    </row>
    <row r="102" spans="1:24" ht="28.5" customHeight="1">
      <c r="A102" s="4"/>
      <c r="B102" s="85" t="s">
        <v>127</v>
      </c>
      <c r="C102" s="85"/>
      <c r="D102" s="85"/>
      <c r="E102" s="85"/>
      <c r="F102" s="85"/>
      <c r="G102" s="85"/>
      <c r="H102" s="134" t="s">
        <v>128</v>
      </c>
      <c r="I102" s="145"/>
      <c r="J102" s="145"/>
      <c r="K102" s="145"/>
      <c r="L102" s="145"/>
      <c r="M102" s="145"/>
      <c r="N102" s="53"/>
      <c r="O102" s="139" t="s">
        <v>129</v>
      </c>
      <c r="P102" s="140"/>
      <c r="Q102" s="140"/>
      <c r="R102" s="141"/>
      <c r="S102" s="139" t="s">
        <v>130</v>
      </c>
      <c r="T102" s="140"/>
      <c r="U102" s="140"/>
      <c r="V102" s="140"/>
      <c r="W102" s="140"/>
      <c r="X102" s="141"/>
    </row>
    <row r="103" spans="1:24" ht="28.5" customHeight="1">
      <c r="A103" s="4"/>
      <c r="B103" s="85" t="s">
        <v>131</v>
      </c>
      <c r="C103" s="85"/>
      <c r="D103" s="85"/>
      <c r="E103" s="85"/>
      <c r="F103" s="85"/>
      <c r="G103" s="85"/>
      <c r="H103" s="145" t="s">
        <v>128</v>
      </c>
      <c r="I103" s="145"/>
      <c r="J103" s="145"/>
      <c r="K103" s="145"/>
      <c r="L103" s="145"/>
      <c r="M103" s="145"/>
      <c r="N103" s="53"/>
      <c r="O103" s="139" t="s">
        <v>132</v>
      </c>
      <c r="P103" s="140"/>
      <c r="Q103" s="140"/>
      <c r="R103" s="141"/>
      <c r="S103" s="139" t="s">
        <v>124</v>
      </c>
      <c r="T103" s="140"/>
      <c r="U103" s="140"/>
      <c r="V103" s="140"/>
      <c r="W103" s="140"/>
      <c r="X103" s="141"/>
    </row>
    <row r="104" spans="1:24" ht="28.5" customHeight="1">
      <c r="A104" s="4"/>
      <c r="B104" s="85" t="s">
        <v>133</v>
      </c>
      <c r="C104" s="85"/>
      <c r="D104" s="85"/>
      <c r="E104" s="85"/>
      <c r="F104" s="85"/>
      <c r="G104" s="85"/>
      <c r="H104" s="86" t="s">
        <v>134</v>
      </c>
      <c r="I104" s="86"/>
      <c r="J104" s="86"/>
      <c r="K104" s="86"/>
      <c r="L104" s="86"/>
      <c r="M104" s="86"/>
      <c r="N104" s="53"/>
      <c r="O104" s="139" t="s">
        <v>135</v>
      </c>
      <c r="P104" s="140"/>
      <c r="Q104" s="140"/>
      <c r="R104" s="141"/>
      <c r="S104" s="139" t="s">
        <v>130</v>
      </c>
      <c r="T104" s="140"/>
      <c r="U104" s="140"/>
      <c r="V104" s="140"/>
      <c r="W104" s="140"/>
      <c r="X104" s="141"/>
    </row>
    <row r="105" spans="1:24" ht="28.5" customHeight="1">
      <c r="A105" s="4"/>
      <c r="B105" s="85" t="s">
        <v>136</v>
      </c>
      <c r="C105" s="85"/>
      <c r="D105" s="85"/>
      <c r="E105" s="85"/>
      <c r="F105" s="85"/>
      <c r="G105" s="85"/>
      <c r="H105" s="86" t="s">
        <v>121</v>
      </c>
      <c r="I105" s="86"/>
      <c r="J105" s="86"/>
      <c r="K105" s="86"/>
      <c r="L105" s="86"/>
      <c r="M105" s="86"/>
      <c r="N105" s="53"/>
      <c r="O105" s="142" t="s">
        <v>137</v>
      </c>
      <c r="P105" s="143"/>
      <c r="Q105" s="143"/>
      <c r="R105" s="144"/>
      <c r="S105" s="139" t="s">
        <v>124</v>
      </c>
      <c r="T105" s="140"/>
      <c r="U105" s="140"/>
      <c r="V105" s="140"/>
      <c r="W105" s="140"/>
      <c r="X105" s="141"/>
    </row>
    <row r="106" spans="1:24" ht="28.5" customHeight="1">
      <c r="A106" s="4"/>
      <c r="B106" s="85" t="s">
        <v>138</v>
      </c>
      <c r="C106" s="85"/>
      <c r="D106" s="85"/>
      <c r="E106" s="85"/>
      <c r="F106" s="85"/>
      <c r="G106" s="85"/>
      <c r="H106" s="86" t="s">
        <v>118</v>
      </c>
      <c r="I106" s="86"/>
      <c r="J106" s="86"/>
      <c r="K106" s="86"/>
      <c r="L106" s="86"/>
      <c r="M106" s="86"/>
      <c r="N106" s="53"/>
    </row>
    <row r="107" spans="1:24" ht="28.5" customHeight="1">
      <c r="A107" s="4"/>
      <c r="B107" s="85" t="s">
        <v>139</v>
      </c>
      <c r="C107" s="85"/>
      <c r="D107" s="85"/>
      <c r="E107" s="85"/>
      <c r="F107" s="85"/>
      <c r="G107" s="85"/>
      <c r="H107" s="86" t="s">
        <v>118</v>
      </c>
      <c r="I107" s="86"/>
      <c r="J107" s="86"/>
      <c r="K107" s="86"/>
      <c r="L107" s="86"/>
      <c r="M107" s="86"/>
      <c r="N107" s="53"/>
      <c r="O107" s="138" t="s">
        <v>140</v>
      </c>
      <c r="P107" s="138"/>
      <c r="Q107" s="138"/>
      <c r="R107" s="138"/>
      <c r="S107" s="91" t="s">
        <v>3</v>
      </c>
      <c r="T107" s="91"/>
      <c r="U107" s="58" t="s">
        <v>4</v>
      </c>
    </row>
    <row r="108" spans="1:24" ht="28.5" customHeight="1">
      <c r="A108" s="4"/>
      <c r="B108" s="85" t="s">
        <v>141</v>
      </c>
      <c r="C108" s="85"/>
      <c r="D108" s="85"/>
      <c r="E108" s="85"/>
      <c r="F108" s="85"/>
      <c r="G108" s="85"/>
      <c r="H108" s="86" t="s">
        <v>121</v>
      </c>
      <c r="I108" s="86"/>
      <c r="J108" s="86"/>
      <c r="K108" s="86"/>
      <c r="L108" s="86"/>
      <c r="M108" s="86"/>
      <c r="N108" s="53"/>
      <c r="O108" s="131" t="s">
        <v>142</v>
      </c>
      <c r="P108" s="132"/>
      <c r="Q108" s="132"/>
      <c r="R108" s="132"/>
      <c r="S108" s="132"/>
      <c r="T108" s="132"/>
      <c r="U108" s="133"/>
    </row>
    <row r="109" spans="1:24" ht="28.5" customHeight="1">
      <c r="A109" s="4"/>
      <c r="B109" s="134" t="s">
        <v>143</v>
      </c>
      <c r="C109" s="117"/>
      <c r="D109" s="117"/>
      <c r="E109" s="117"/>
      <c r="F109" s="117"/>
      <c r="G109" s="117"/>
      <c r="H109" s="86" t="s">
        <v>118</v>
      </c>
      <c r="I109" s="86"/>
      <c r="J109" s="86"/>
      <c r="K109" s="86"/>
      <c r="L109" s="86"/>
      <c r="M109" s="86"/>
      <c r="N109" s="53"/>
      <c r="O109" s="135" t="s">
        <v>144</v>
      </c>
      <c r="P109" s="136"/>
      <c r="Q109" s="136"/>
      <c r="R109" s="136"/>
      <c r="S109" s="136"/>
      <c r="T109" s="136"/>
      <c r="U109" s="137"/>
    </row>
    <row r="110" spans="1:24" ht="28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3"/>
    </row>
    <row r="111" spans="1:24" ht="28.5" customHeight="1">
      <c r="A111" s="15">
        <v>4</v>
      </c>
      <c r="B111" s="118" t="s">
        <v>145</v>
      </c>
      <c r="C111" s="119"/>
      <c r="D111" s="119"/>
      <c r="E111" s="120"/>
      <c r="F111" s="120"/>
      <c r="G111" s="120"/>
      <c r="H111" s="120"/>
      <c r="I111" s="120"/>
      <c r="J111" s="120"/>
      <c r="K111" s="121"/>
      <c r="L111" s="121"/>
      <c r="M111" s="30"/>
      <c r="N111" s="30"/>
      <c r="O111" s="30"/>
      <c r="P111" s="30"/>
      <c r="Q111" s="30"/>
      <c r="R111" s="31"/>
      <c r="S111" s="32"/>
      <c r="T111" s="31"/>
      <c r="U111" s="32"/>
      <c r="V111" s="32"/>
      <c r="W111" s="17"/>
      <c r="X111" s="17"/>
    </row>
    <row r="112" spans="1:24" ht="29.5" customHeight="1">
      <c r="A112" s="33"/>
      <c r="B112" s="34"/>
      <c r="C112" s="35"/>
      <c r="D112" s="35"/>
      <c r="E112" s="36"/>
      <c r="F112" s="36"/>
      <c r="G112" s="36"/>
      <c r="H112" s="36"/>
      <c r="I112" s="36"/>
      <c r="J112" s="36"/>
      <c r="K112" s="57"/>
      <c r="L112" s="57"/>
      <c r="M112" s="6"/>
      <c r="N112" s="6"/>
      <c r="O112" s="6"/>
      <c r="P112" s="6"/>
      <c r="Q112" s="6"/>
      <c r="R112" s="7"/>
      <c r="S112" s="8"/>
      <c r="T112" s="7"/>
      <c r="U112" s="8"/>
      <c r="V112" s="8"/>
    </row>
    <row r="113" spans="1:24" ht="27.75" customHeight="1">
      <c r="A113" s="33"/>
      <c r="B113" s="129" t="s">
        <v>146</v>
      </c>
      <c r="C113" s="130"/>
      <c r="D113" s="130"/>
      <c r="E113" s="130"/>
      <c r="F113" s="91" t="s">
        <v>3</v>
      </c>
      <c r="G113" s="91"/>
      <c r="H113" s="9" t="s">
        <v>4</v>
      </c>
      <c r="I113" s="59"/>
      <c r="J113" s="59"/>
      <c r="K113" s="59"/>
      <c r="L113" s="59"/>
      <c r="M113" s="60"/>
      <c r="N113" s="60"/>
    </row>
    <row r="114" spans="1:24" ht="24.75" customHeight="1">
      <c r="A114" s="33"/>
      <c r="B114" s="114" t="s">
        <v>147</v>
      </c>
      <c r="C114" s="114" t="s">
        <v>148</v>
      </c>
      <c r="D114" s="114"/>
      <c r="E114" s="114"/>
      <c r="F114" s="114"/>
      <c r="G114" s="114" t="s">
        <v>149</v>
      </c>
      <c r="H114" s="114"/>
      <c r="I114" s="114"/>
      <c r="J114" s="114"/>
      <c r="K114" s="114" t="s">
        <v>150</v>
      </c>
      <c r="L114" s="114"/>
      <c r="M114" s="114"/>
      <c r="N114" s="114"/>
      <c r="O114" s="114"/>
      <c r="P114" s="114"/>
      <c r="Q114" s="114"/>
      <c r="R114" s="114"/>
      <c r="S114" s="128" t="s">
        <v>151</v>
      </c>
      <c r="T114" s="128"/>
      <c r="U114" s="128"/>
      <c r="V114" s="128"/>
    </row>
    <row r="115" spans="1:24" ht="31.5" customHeight="1">
      <c r="A115" s="33"/>
      <c r="B115" s="92"/>
      <c r="C115" s="114"/>
      <c r="D115" s="114"/>
      <c r="E115" s="114"/>
      <c r="F115" s="114"/>
      <c r="G115" s="114"/>
      <c r="H115" s="114"/>
      <c r="I115" s="114"/>
      <c r="J115" s="114"/>
      <c r="K115" s="114" t="s">
        <v>152</v>
      </c>
      <c r="L115" s="114"/>
      <c r="M115" s="114"/>
      <c r="N115" s="114"/>
      <c r="O115" s="114" t="s">
        <v>153</v>
      </c>
      <c r="P115" s="114" t="s">
        <v>154</v>
      </c>
      <c r="Q115" s="114" t="s">
        <v>155</v>
      </c>
      <c r="R115" s="114" t="s">
        <v>156</v>
      </c>
      <c r="S115" s="128"/>
      <c r="T115" s="128"/>
      <c r="U115" s="128"/>
      <c r="V115" s="128"/>
    </row>
    <row r="116" spans="1:24" ht="42" customHeight="1">
      <c r="A116" s="33"/>
      <c r="B116" s="92"/>
      <c r="C116" s="114"/>
      <c r="D116" s="114"/>
      <c r="E116" s="114"/>
      <c r="F116" s="114"/>
      <c r="G116" s="114"/>
      <c r="H116" s="114"/>
      <c r="I116" s="114"/>
      <c r="J116" s="114"/>
      <c r="K116" s="128" t="s">
        <v>157</v>
      </c>
      <c r="L116" s="114"/>
      <c r="M116" s="114" t="s">
        <v>158</v>
      </c>
      <c r="N116" s="114"/>
      <c r="O116" s="114"/>
      <c r="P116" s="114"/>
      <c r="Q116" s="114"/>
      <c r="R116" s="114"/>
      <c r="S116" s="128"/>
      <c r="T116" s="128"/>
      <c r="U116" s="128"/>
      <c r="V116" s="128"/>
    </row>
    <row r="117" spans="1:24" ht="37.5" customHeight="1">
      <c r="A117" s="33"/>
      <c r="B117" s="61" t="s">
        <v>159</v>
      </c>
      <c r="C117" s="124" t="s">
        <v>32</v>
      </c>
      <c r="D117" s="124"/>
      <c r="E117" s="124"/>
      <c r="F117" s="124"/>
      <c r="G117" s="124" t="s">
        <v>50</v>
      </c>
      <c r="H117" s="124"/>
      <c r="I117" s="124"/>
      <c r="J117" s="124"/>
      <c r="K117" s="125" t="s">
        <v>160</v>
      </c>
      <c r="L117" s="125"/>
      <c r="M117" s="125" t="s">
        <v>160</v>
      </c>
      <c r="N117" s="125"/>
      <c r="O117" s="62" t="s">
        <v>161</v>
      </c>
      <c r="P117" s="62" t="s">
        <v>161</v>
      </c>
      <c r="Q117" s="62" t="s">
        <v>161</v>
      </c>
      <c r="R117" s="62" t="s">
        <v>160</v>
      </c>
      <c r="S117" s="126" t="s">
        <v>162</v>
      </c>
      <c r="T117" s="127"/>
      <c r="U117" s="127"/>
      <c r="V117" s="127"/>
    </row>
    <row r="118" spans="1:24" ht="24.75" customHeight="1">
      <c r="A118" s="33"/>
      <c r="B118" s="57"/>
      <c r="C118" s="57"/>
      <c r="D118" s="57"/>
      <c r="E118" s="57"/>
      <c r="F118" s="57"/>
      <c r="G118" s="57"/>
      <c r="H118" s="57"/>
      <c r="I118" s="8"/>
      <c r="J118" s="8"/>
      <c r="K118" s="8"/>
      <c r="L118" s="8"/>
    </row>
    <row r="119" spans="1:24" ht="27" customHeight="1">
      <c r="A119" s="33"/>
      <c r="B119" s="112" t="s">
        <v>163</v>
      </c>
      <c r="C119" s="113"/>
      <c r="D119" s="113"/>
      <c r="E119" s="113"/>
      <c r="F119" s="113"/>
      <c r="G119" s="91" t="s">
        <v>3</v>
      </c>
      <c r="H119" s="91"/>
      <c r="I119" s="9" t="s">
        <v>4</v>
      </c>
      <c r="J119" s="8"/>
      <c r="K119" s="63"/>
      <c r="L119" s="63"/>
      <c r="M119" s="63"/>
      <c r="N119" s="63"/>
    </row>
    <row r="120" spans="1:24" ht="24.75" customHeight="1">
      <c r="A120" s="33"/>
      <c r="B120" s="114" t="s">
        <v>70</v>
      </c>
      <c r="C120" s="92"/>
      <c r="D120" s="92"/>
      <c r="E120" s="92"/>
      <c r="F120" s="92"/>
      <c r="G120" s="92"/>
      <c r="H120" s="92"/>
      <c r="I120" s="92"/>
      <c r="J120" s="8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</row>
    <row r="121" spans="1:24" ht="24.75" customHeight="1">
      <c r="A121" s="33"/>
      <c r="B121" s="116" t="s">
        <v>164</v>
      </c>
      <c r="C121" s="117"/>
      <c r="D121" s="117"/>
      <c r="E121" s="117"/>
      <c r="F121" s="117"/>
      <c r="G121" s="117"/>
      <c r="H121" s="117"/>
      <c r="I121" s="117"/>
      <c r="J121" s="8"/>
    </row>
    <row r="122" spans="1:24" ht="24.75" customHeight="1">
      <c r="A122" s="33"/>
      <c r="B122" s="116" t="s">
        <v>165</v>
      </c>
      <c r="C122" s="117"/>
      <c r="D122" s="117"/>
      <c r="E122" s="117"/>
      <c r="F122" s="117"/>
      <c r="G122" s="117"/>
      <c r="H122" s="117"/>
      <c r="I122" s="117"/>
      <c r="J122" s="8"/>
    </row>
    <row r="123" spans="1:24" ht="23.25" customHeight="1">
      <c r="A123" s="33"/>
      <c r="B123" s="65"/>
      <c r="C123" s="66"/>
      <c r="L123" s="57"/>
      <c r="M123" s="6"/>
      <c r="N123" s="6"/>
      <c r="O123" s="6"/>
      <c r="P123" s="6"/>
      <c r="Q123" s="6"/>
      <c r="R123" s="7"/>
      <c r="S123" s="8"/>
      <c r="T123" s="7"/>
      <c r="U123" s="8"/>
      <c r="V123" s="8"/>
    </row>
    <row r="124" spans="1:24" ht="28.5" customHeight="1">
      <c r="A124" s="15">
        <v>5</v>
      </c>
      <c r="B124" s="118" t="s">
        <v>166</v>
      </c>
      <c r="C124" s="119"/>
      <c r="D124" s="119"/>
      <c r="E124" s="120"/>
      <c r="F124" s="120"/>
      <c r="G124" s="120"/>
      <c r="H124" s="120"/>
      <c r="I124" s="120"/>
      <c r="J124" s="120"/>
      <c r="K124" s="121"/>
      <c r="L124" s="121"/>
      <c r="M124" s="30"/>
      <c r="N124" s="30"/>
      <c r="O124" s="30"/>
      <c r="P124" s="30"/>
      <c r="Q124" s="30"/>
      <c r="R124" s="31"/>
      <c r="S124" s="32"/>
      <c r="T124" s="31"/>
      <c r="U124" s="32"/>
      <c r="V124" s="32"/>
      <c r="W124" s="17"/>
      <c r="X124" s="17"/>
    </row>
    <row r="125" spans="1:24" ht="29.5" customHeight="1">
      <c r="A125" s="33"/>
      <c r="B125" s="34"/>
      <c r="C125" s="35"/>
      <c r="D125" s="35"/>
      <c r="E125" s="36"/>
      <c r="F125" s="36"/>
      <c r="G125" s="36"/>
      <c r="H125" s="36"/>
      <c r="I125" s="36"/>
      <c r="J125" s="36"/>
      <c r="K125" s="57"/>
      <c r="L125" s="57"/>
      <c r="M125" s="6"/>
      <c r="N125" s="6"/>
      <c r="O125" s="6"/>
      <c r="P125" s="6"/>
      <c r="Q125" s="6"/>
      <c r="R125" s="7"/>
      <c r="S125" s="8"/>
      <c r="T125" s="7"/>
      <c r="U125" s="8"/>
      <c r="V125" s="8"/>
    </row>
    <row r="126" spans="1:24" ht="35.25" customHeight="1">
      <c r="B126" s="122" t="s">
        <v>167</v>
      </c>
      <c r="C126" s="123"/>
      <c r="D126" s="123"/>
      <c r="E126" s="123"/>
      <c r="F126" s="91" t="s">
        <v>3</v>
      </c>
      <c r="G126" s="91"/>
      <c r="H126" s="9" t="s">
        <v>4</v>
      </c>
      <c r="I126" s="67"/>
      <c r="J126" s="1"/>
      <c r="K126" s="68"/>
    </row>
    <row r="127" spans="1:24" ht="28.5" customHeight="1">
      <c r="B127" s="114" t="s">
        <v>168</v>
      </c>
      <c r="C127" s="92"/>
      <c r="D127" s="92"/>
      <c r="E127" s="92"/>
      <c r="F127" s="92" t="s">
        <v>46</v>
      </c>
      <c r="G127" s="92"/>
      <c r="H127" s="92"/>
      <c r="I127" s="92"/>
      <c r="J127" s="92"/>
      <c r="K127" s="92"/>
      <c r="L127" s="69"/>
    </row>
    <row r="128" spans="1:24" ht="28.5" customHeight="1">
      <c r="B128" s="88" t="s">
        <v>169</v>
      </c>
      <c r="C128" s="88"/>
      <c r="D128" s="88"/>
      <c r="E128" s="88"/>
      <c r="F128" s="115" t="s">
        <v>170</v>
      </c>
      <c r="G128" s="115"/>
      <c r="H128" s="115"/>
      <c r="I128" s="115"/>
      <c r="J128" s="115"/>
      <c r="K128" s="115"/>
    </row>
    <row r="129" spans="1:35" ht="29.25" customHeight="1">
      <c r="A129" s="70"/>
      <c r="B129" s="88" t="s">
        <v>171</v>
      </c>
      <c r="C129" s="88"/>
      <c r="D129" s="88"/>
      <c r="E129" s="88"/>
      <c r="F129" s="88" t="s">
        <v>172</v>
      </c>
      <c r="G129" s="88"/>
      <c r="H129" s="88"/>
      <c r="I129" s="88"/>
      <c r="J129" s="88"/>
      <c r="K129" s="88"/>
      <c r="M129" s="71"/>
    </row>
    <row r="130" spans="1:35" ht="29.25" customHeight="1">
      <c r="A130" s="1"/>
      <c r="B130" s="10"/>
      <c r="C130" s="10"/>
      <c r="D130" s="10"/>
      <c r="E130" s="10"/>
      <c r="F130" s="10"/>
    </row>
    <row r="131" spans="1:35" ht="29.25" customHeight="1">
      <c r="B131" s="112" t="s">
        <v>173</v>
      </c>
      <c r="C131" s="113"/>
      <c r="D131" s="113"/>
      <c r="E131" s="113"/>
      <c r="F131" s="113"/>
      <c r="G131" s="91" t="s">
        <v>3</v>
      </c>
      <c r="H131" s="91"/>
      <c r="I131" s="9" t="s">
        <v>4</v>
      </c>
      <c r="J131" s="57"/>
      <c r="K131" s="57"/>
      <c r="L131" s="57"/>
    </row>
    <row r="132" spans="1:35" ht="29.25" customHeight="1">
      <c r="B132" s="114" t="s">
        <v>174</v>
      </c>
      <c r="C132" s="92"/>
      <c r="D132" s="92"/>
      <c r="E132" s="92"/>
      <c r="F132" s="92" t="s">
        <v>175</v>
      </c>
      <c r="G132" s="92"/>
      <c r="H132" s="92"/>
      <c r="I132" s="92" t="s">
        <v>176</v>
      </c>
      <c r="J132" s="92"/>
      <c r="K132" s="92"/>
      <c r="L132" s="92"/>
      <c r="M132" s="92" t="s">
        <v>177</v>
      </c>
      <c r="N132" s="92"/>
      <c r="O132" s="92"/>
      <c r="P132" s="92"/>
    </row>
    <row r="133" spans="1:35" ht="47.25" customHeight="1">
      <c r="B133" s="86" t="s">
        <v>178</v>
      </c>
      <c r="C133" s="85"/>
      <c r="D133" s="85"/>
      <c r="E133" s="85"/>
      <c r="F133" s="87" t="s">
        <v>179</v>
      </c>
      <c r="G133" s="87"/>
      <c r="H133" s="87"/>
      <c r="I133" s="87" t="s">
        <v>180</v>
      </c>
      <c r="J133" s="87"/>
      <c r="K133" s="87"/>
      <c r="L133" s="87"/>
      <c r="M133" s="85" t="s">
        <v>181</v>
      </c>
      <c r="N133" s="85"/>
      <c r="O133" s="85"/>
      <c r="P133" s="85"/>
    </row>
    <row r="134" spans="1:35" ht="29.25" customHeight="1"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49"/>
      <c r="M134" s="49"/>
      <c r="N134" s="49"/>
      <c r="O134" s="49"/>
      <c r="P134" s="49"/>
      <c r="Q134" s="50"/>
      <c r="R134" s="50"/>
      <c r="S134" s="50"/>
      <c r="T134" s="49"/>
      <c r="U134" s="49"/>
      <c r="V134" s="49"/>
    </row>
    <row r="135" spans="1:35" ht="28.5" customHeight="1">
      <c r="A135" s="15">
        <v>6</v>
      </c>
      <c r="B135" s="111" t="s">
        <v>182</v>
      </c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30"/>
      <c r="N135" s="30"/>
      <c r="O135" s="30"/>
      <c r="P135" s="30"/>
      <c r="Q135" s="30"/>
      <c r="R135" s="31"/>
      <c r="S135" s="32"/>
      <c r="T135" s="31"/>
      <c r="U135" s="32"/>
      <c r="V135" s="32"/>
      <c r="W135" s="17"/>
      <c r="X135" s="17"/>
      <c r="AE135" s="22"/>
      <c r="AF135" s="22"/>
    </row>
    <row r="136" spans="1:35" ht="28.5" customHeight="1">
      <c r="A136" s="3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6"/>
      <c r="N136" s="6"/>
      <c r="O136" s="6"/>
      <c r="P136" s="6"/>
      <c r="Q136" s="6"/>
      <c r="R136" s="7"/>
      <c r="S136" s="8"/>
      <c r="T136" s="7"/>
      <c r="U136" s="8"/>
      <c r="V136" s="8"/>
      <c r="AE136" s="73"/>
      <c r="AF136" s="73"/>
    </row>
    <row r="137" spans="1:35" ht="30.75" customHeight="1">
      <c r="A137" s="33"/>
      <c r="B137" s="99" t="s">
        <v>183</v>
      </c>
      <c r="C137" s="99"/>
      <c r="D137" s="99"/>
      <c r="E137" s="99"/>
      <c r="F137" s="99"/>
      <c r="G137" s="99"/>
      <c r="H137" s="91" t="s">
        <v>3</v>
      </c>
      <c r="I137" s="91"/>
      <c r="J137" s="9" t="s">
        <v>4</v>
      </c>
      <c r="K137" s="74"/>
      <c r="L137" s="75"/>
      <c r="M137" s="6"/>
      <c r="N137" s="6"/>
      <c r="O137" s="6"/>
      <c r="P137" s="6"/>
      <c r="Q137" s="6"/>
      <c r="R137" s="7"/>
      <c r="S137" s="8"/>
      <c r="T137" s="7"/>
      <c r="U137" s="8"/>
      <c r="V137" s="8"/>
      <c r="AE137" s="76"/>
      <c r="AF137" s="76"/>
      <c r="AG137" s="76"/>
      <c r="AH137" s="76"/>
      <c r="AI137" s="76"/>
    </row>
    <row r="138" spans="1:35" ht="30.75" customHeight="1">
      <c r="A138" s="33"/>
      <c r="B138" s="100" t="s">
        <v>184</v>
      </c>
      <c r="C138" s="100"/>
      <c r="D138" s="100"/>
      <c r="E138" s="100"/>
      <c r="F138" s="100"/>
      <c r="G138" s="100"/>
      <c r="H138" s="100" t="s">
        <v>185</v>
      </c>
      <c r="I138" s="100"/>
      <c r="J138" s="100"/>
      <c r="K138" s="100"/>
      <c r="L138" s="100"/>
      <c r="M138" s="100"/>
      <c r="N138" s="100"/>
      <c r="O138" s="101" t="s">
        <v>46</v>
      </c>
      <c r="P138" s="101"/>
      <c r="Q138" s="101"/>
      <c r="R138" s="101"/>
      <c r="S138" s="101"/>
      <c r="T138" s="101"/>
      <c r="U138" s="102" t="s">
        <v>186</v>
      </c>
      <c r="V138" s="102"/>
      <c r="W138" s="102"/>
      <c r="X138" s="102"/>
      <c r="AE138" s="76"/>
      <c r="AF138" s="76"/>
      <c r="AG138" s="76"/>
      <c r="AH138" s="76"/>
      <c r="AI138" s="76"/>
    </row>
    <row r="139" spans="1:35" ht="30.75" customHeight="1">
      <c r="A139" s="33"/>
      <c r="B139" s="103" t="s">
        <v>187</v>
      </c>
      <c r="C139" s="104"/>
      <c r="D139" s="104"/>
      <c r="E139" s="104"/>
      <c r="F139" s="104"/>
      <c r="G139" s="105"/>
      <c r="H139" s="106" t="s">
        <v>188</v>
      </c>
      <c r="I139" s="106"/>
      <c r="J139" s="106"/>
      <c r="K139" s="106"/>
      <c r="L139" s="106"/>
      <c r="M139" s="106"/>
      <c r="N139" s="106"/>
      <c r="O139" s="107" t="s">
        <v>189</v>
      </c>
      <c r="P139" s="107"/>
      <c r="Q139" s="107"/>
      <c r="R139" s="107"/>
      <c r="S139" s="107"/>
      <c r="T139" s="107"/>
      <c r="U139" s="85" t="s">
        <v>190</v>
      </c>
      <c r="V139" s="85"/>
      <c r="W139" s="85"/>
      <c r="X139" s="85"/>
      <c r="AE139" s="76"/>
      <c r="AF139" s="76"/>
      <c r="AG139" s="76"/>
      <c r="AH139" s="76"/>
      <c r="AI139" s="76"/>
    </row>
    <row r="140" spans="1:35" ht="30.75" customHeight="1">
      <c r="A140" s="33"/>
      <c r="B140" s="108" t="s">
        <v>191</v>
      </c>
      <c r="C140" s="109"/>
      <c r="D140" s="109"/>
      <c r="E140" s="109"/>
      <c r="F140" s="109"/>
      <c r="G140" s="110"/>
      <c r="H140" s="106"/>
      <c r="I140" s="106"/>
      <c r="J140" s="106"/>
      <c r="K140" s="106"/>
      <c r="L140" s="106"/>
      <c r="M140" s="106"/>
      <c r="N140" s="106"/>
      <c r="O140" s="107"/>
      <c r="P140" s="107"/>
      <c r="Q140" s="107"/>
      <c r="R140" s="107"/>
      <c r="S140" s="107"/>
      <c r="T140" s="107"/>
      <c r="U140" s="85"/>
      <c r="V140" s="85"/>
      <c r="W140" s="85"/>
      <c r="X140" s="85"/>
      <c r="AE140" s="76"/>
      <c r="AF140" s="76"/>
      <c r="AG140" s="76"/>
      <c r="AH140" s="76"/>
      <c r="AI140" s="76"/>
    </row>
    <row r="141" spans="1:35" ht="28.5" customHeight="1">
      <c r="A141" s="3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6"/>
      <c r="N141" s="6"/>
      <c r="O141" s="6"/>
      <c r="P141" s="6"/>
      <c r="Q141" s="6"/>
      <c r="R141" s="7"/>
      <c r="S141" s="8"/>
      <c r="T141" s="7"/>
      <c r="U141" s="8"/>
      <c r="V141" s="8"/>
      <c r="Z141" s="8"/>
      <c r="AA141" s="8"/>
      <c r="AB141" s="8"/>
      <c r="AC141" s="8"/>
      <c r="AE141" s="73"/>
      <c r="AF141" s="73"/>
    </row>
    <row r="142" spans="1:35" s="41" customFormat="1" ht="30.75" customHeight="1">
      <c r="A142" s="33"/>
      <c r="B142" s="99" t="s">
        <v>192</v>
      </c>
      <c r="C142" s="99"/>
      <c r="D142" s="99"/>
      <c r="E142" s="99"/>
      <c r="F142" s="99"/>
      <c r="G142" s="99"/>
      <c r="H142" s="91" t="s">
        <v>3</v>
      </c>
      <c r="I142" s="91"/>
      <c r="J142" s="9" t="s">
        <v>4</v>
      </c>
      <c r="K142" s="75"/>
      <c r="L142" s="75"/>
      <c r="M142" s="6"/>
      <c r="N142" s="6"/>
      <c r="O142" s="6"/>
      <c r="P142" s="6"/>
      <c r="Q142" s="6"/>
      <c r="R142" s="7"/>
      <c r="S142" s="77"/>
      <c r="T142" s="7"/>
      <c r="U142" s="77"/>
      <c r="V142" s="77"/>
      <c r="Y142"/>
      <c r="Z142" s="8"/>
      <c r="AA142" s="8"/>
      <c r="AB142" s="8"/>
      <c r="AC142" s="8"/>
      <c r="AD142"/>
      <c r="AE142" s="78"/>
      <c r="AF142" s="78"/>
      <c r="AG142" s="78"/>
      <c r="AH142" s="78"/>
      <c r="AI142" s="78"/>
    </row>
    <row r="143" spans="1:35" s="41" customFormat="1" ht="30.75" customHeight="1">
      <c r="A143" s="33"/>
      <c r="B143" s="100" t="s">
        <v>193</v>
      </c>
      <c r="C143" s="100"/>
      <c r="D143" s="100"/>
      <c r="E143" s="100"/>
      <c r="F143" s="100"/>
      <c r="G143" s="100"/>
      <c r="H143" s="100" t="s">
        <v>194</v>
      </c>
      <c r="I143" s="100"/>
      <c r="J143" s="100"/>
      <c r="K143" s="100"/>
      <c r="L143" s="100" t="s">
        <v>195</v>
      </c>
      <c r="M143" s="100"/>
      <c r="N143" s="100"/>
      <c r="O143" s="100"/>
      <c r="P143" s="101" t="s">
        <v>196</v>
      </c>
      <c r="Q143" s="101"/>
      <c r="R143" s="101"/>
      <c r="S143" s="101"/>
      <c r="T143" s="101"/>
      <c r="U143" s="101"/>
      <c r="V143" s="101"/>
      <c r="W143" s="101"/>
      <c r="X143" s="101"/>
      <c r="Y143"/>
      <c r="Z143" s="8"/>
      <c r="AA143" s="8"/>
      <c r="AB143" s="8"/>
      <c r="AC143" s="8"/>
      <c r="AD143"/>
      <c r="AE143" s="78"/>
      <c r="AF143" s="78"/>
      <c r="AG143" s="78"/>
      <c r="AH143" s="78"/>
      <c r="AI143" s="78"/>
    </row>
    <row r="144" spans="1:35" s="41" customFormat="1" ht="30.75" customHeight="1">
      <c r="A144" s="33"/>
      <c r="B144" s="97" t="s">
        <v>197</v>
      </c>
      <c r="C144" s="97"/>
      <c r="D144" s="97"/>
      <c r="E144" s="97"/>
      <c r="F144" s="97"/>
      <c r="G144" s="97"/>
      <c r="H144" s="98" t="s">
        <v>198</v>
      </c>
      <c r="I144" s="98"/>
      <c r="J144" s="98"/>
      <c r="K144" s="98"/>
      <c r="L144" s="98" t="s">
        <v>199</v>
      </c>
      <c r="M144" s="98"/>
      <c r="N144" s="98"/>
      <c r="O144" s="98"/>
      <c r="P144" s="97" t="s">
        <v>200</v>
      </c>
      <c r="Q144" s="97"/>
      <c r="R144" s="97"/>
      <c r="S144" s="97"/>
      <c r="T144" s="97"/>
      <c r="U144" s="97"/>
      <c r="V144" s="97"/>
      <c r="W144" s="97"/>
      <c r="X144" s="97"/>
      <c r="Y144"/>
      <c r="Z144" s="8"/>
      <c r="AA144" s="8"/>
      <c r="AB144" s="8"/>
      <c r="AC144" s="8"/>
      <c r="AD144"/>
      <c r="AE144" s="78"/>
      <c r="AF144" s="78"/>
      <c r="AG144" s="78"/>
      <c r="AH144" s="78"/>
      <c r="AI144" s="78"/>
    </row>
    <row r="145" spans="1:35" s="41" customFormat="1" ht="30.75" customHeight="1">
      <c r="A145" s="33"/>
      <c r="B145" s="97" t="s">
        <v>201</v>
      </c>
      <c r="C145" s="97"/>
      <c r="D145" s="97"/>
      <c r="E145" s="97"/>
      <c r="F145" s="97"/>
      <c r="G145" s="97"/>
      <c r="H145" s="98" t="s">
        <v>202</v>
      </c>
      <c r="I145" s="98"/>
      <c r="J145" s="98"/>
      <c r="K145" s="98"/>
      <c r="L145" s="98" t="s">
        <v>203</v>
      </c>
      <c r="M145" s="98"/>
      <c r="N145" s="98"/>
      <c r="O145" s="98"/>
      <c r="P145" s="97" t="s">
        <v>204</v>
      </c>
      <c r="Q145" s="97"/>
      <c r="R145" s="97"/>
      <c r="S145" s="97"/>
      <c r="T145" s="97"/>
      <c r="U145" s="97"/>
      <c r="V145" s="97"/>
      <c r="W145" s="97"/>
      <c r="X145" s="97"/>
      <c r="Y145"/>
      <c r="Z145" s="8"/>
      <c r="AA145" s="8"/>
      <c r="AB145" s="8"/>
      <c r="AC145" s="8"/>
      <c r="AD145"/>
      <c r="AE145" s="78"/>
      <c r="AF145" s="78"/>
      <c r="AG145" s="78"/>
      <c r="AH145" s="78"/>
      <c r="AI145" s="78"/>
    </row>
    <row r="146" spans="1:35" s="41" customFormat="1" ht="30.75" customHeight="1">
      <c r="A146" s="33"/>
      <c r="B146" s="97" t="s">
        <v>205</v>
      </c>
      <c r="C146" s="97"/>
      <c r="D146" s="97"/>
      <c r="E146" s="97"/>
      <c r="F146" s="97"/>
      <c r="G146" s="97"/>
      <c r="H146" s="98" t="s">
        <v>206</v>
      </c>
      <c r="I146" s="98"/>
      <c r="J146" s="98"/>
      <c r="K146" s="98"/>
      <c r="L146" s="98" t="s">
        <v>199</v>
      </c>
      <c r="M146" s="98"/>
      <c r="N146" s="98"/>
      <c r="O146" s="98"/>
      <c r="P146" s="97" t="s">
        <v>207</v>
      </c>
      <c r="Q146" s="97"/>
      <c r="R146" s="97"/>
      <c r="S146" s="97"/>
      <c r="T146" s="97"/>
      <c r="U146" s="97"/>
      <c r="V146" s="97"/>
      <c r="W146" s="97"/>
      <c r="X146" s="97"/>
      <c r="Y146"/>
      <c r="Z146" s="8"/>
      <c r="AA146" s="8"/>
      <c r="AB146" s="8"/>
      <c r="AC146" s="8"/>
      <c r="AD146"/>
      <c r="AE146" s="78"/>
      <c r="AF146" s="78"/>
      <c r="AG146" s="78"/>
      <c r="AH146" s="78"/>
      <c r="AI146" s="78"/>
    </row>
    <row r="147" spans="1:35" s="41" customFormat="1" ht="30.75" customHeight="1">
      <c r="A147" s="33"/>
      <c r="B147" s="97" t="s">
        <v>208</v>
      </c>
      <c r="C147" s="97"/>
      <c r="D147" s="97"/>
      <c r="E147" s="97"/>
      <c r="F147" s="97"/>
      <c r="G147" s="97"/>
      <c r="H147" s="98" t="s">
        <v>209</v>
      </c>
      <c r="I147" s="98"/>
      <c r="J147" s="98"/>
      <c r="K147" s="98"/>
      <c r="L147" s="98" t="s">
        <v>203</v>
      </c>
      <c r="M147" s="98"/>
      <c r="N147" s="98"/>
      <c r="O147" s="98"/>
      <c r="P147" s="97" t="s">
        <v>210</v>
      </c>
      <c r="Q147" s="97"/>
      <c r="R147" s="97"/>
      <c r="S147" s="97"/>
      <c r="T147" s="97"/>
      <c r="U147" s="97"/>
      <c r="V147" s="97"/>
      <c r="W147" s="97"/>
      <c r="X147" s="97"/>
      <c r="Y147"/>
      <c r="Z147" s="8"/>
      <c r="AA147" s="8"/>
      <c r="AB147" s="8"/>
      <c r="AC147" s="8"/>
      <c r="AD147"/>
      <c r="AE147" s="78"/>
      <c r="AF147" s="78"/>
      <c r="AG147" s="78"/>
      <c r="AH147" s="78"/>
      <c r="AI147" s="78"/>
    </row>
    <row r="148" spans="1:35" s="41" customFormat="1" ht="30.75" customHeight="1">
      <c r="A148" s="33"/>
      <c r="B148" s="79"/>
      <c r="C148" s="79"/>
      <c r="D148" s="79"/>
      <c r="E148" s="79"/>
      <c r="F148" s="79"/>
      <c r="G148" s="79"/>
      <c r="H148" s="80"/>
      <c r="I148" s="80"/>
      <c r="J148" s="80"/>
      <c r="K148" s="80"/>
      <c r="L148" s="80"/>
      <c r="P148" s="81"/>
      <c r="Q148" s="81"/>
      <c r="R148" s="81"/>
      <c r="S148" s="81"/>
      <c r="T148" s="81"/>
      <c r="U148" s="81"/>
      <c r="V148" s="81"/>
      <c r="W148" s="81"/>
      <c r="X148" s="81"/>
      <c r="Y148"/>
      <c r="Z148" s="8"/>
      <c r="AA148" s="8"/>
      <c r="AB148" s="8"/>
      <c r="AC148" s="8"/>
      <c r="AD148"/>
      <c r="AE148" s="78"/>
      <c r="AF148" s="78"/>
      <c r="AG148" s="78"/>
      <c r="AH148" s="78"/>
      <c r="AI148" s="78"/>
    </row>
    <row r="149" spans="1:35" ht="29.25" customHeight="1">
      <c r="B149" s="89" t="s">
        <v>211</v>
      </c>
      <c r="C149" s="90"/>
      <c r="D149" s="90"/>
      <c r="E149" s="90"/>
      <c r="F149" t="s">
        <v>212</v>
      </c>
      <c r="M149" s="91" t="s">
        <v>3</v>
      </c>
      <c r="N149" s="91"/>
      <c r="O149" s="9" t="s">
        <v>4</v>
      </c>
      <c r="P149" s="82"/>
      <c r="Q149" s="83"/>
      <c r="R149" s="83"/>
      <c r="S149" s="83"/>
      <c r="T149" s="83"/>
      <c r="U149" s="83"/>
      <c r="V149" s="83"/>
    </row>
    <row r="150" spans="1:35" ht="29.25" customHeight="1">
      <c r="B150" s="92" t="s">
        <v>148</v>
      </c>
      <c r="C150" s="92"/>
      <c r="D150" s="92"/>
      <c r="E150" s="92"/>
      <c r="F150" s="92"/>
      <c r="G150" s="92"/>
      <c r="H150" s="93" t="s">
        <v>213</v>
      </c>
      <c r="I150" s="94"/>
      <c r="J150" s="94"/>
      <c r="K150" s="94"/>
      <c r="L150" s="94"/>
      <c r="M150" s="94"/>
      <c r="N150" s="94"/>
      <c r="O150" s="95" t="s">
        <v>46</v>
      </c>
      <c r="P150" s="95"/>
      <c r="Q150" s="95"/>
      <c r="R150" s="95"/>
      <c r="S150" s="95"/>
      <c r="T150" s="95"/>
      <c r="U150" s="94" t="s">
        <v>186</v>
      </c>
      <c r="V150" s="94"/>
      <c r="W150" s="94"/>
      <c r="X150" s="96"/>
    </row>
    <row r="151" spans="1:35" ht="29.25" customHeight="1">
      <c r="B151" s="85" t="s">
        <v>214</v>
      </c>
      <c r="C151" s="85"/>
      <c r="D151" s="85"/>
      <c r="E151" s="85"/>
      <c r="F151" s="85"/>
      <c r="G151" s="85"/>
      <c r="H151" s="86" t="s">
        <v>215</v>
      </c>
      <c r="I151" s="86"/>
      <c r="J151" s="86"/>
      <c r="K151" s="86"/>
      <c r="L151" s="86"/>
      <c r="M151" s="86"/>
      <c r="N151" s="86"/>
      <c r="O151" s="85" t="s">
        <v>216</v>
      </c>
      <c r="P151" s="85"/>
      <c r="Q151" s="85"/>
      <c r="R151" s="85"/>
      <c r="S151" s="85"/>
      <c r="T151" s="85"/>
      <c r="U151" s="87" t="s">
        <v>217</v>
      </c>
      <c r="V151" s="87"/>
      <c r="W151" s="87"/>
      <c r="X151" s="87"/>
    </row>
    <row r="152" spans="1:35" ht="29.25" customHeight="1">
      <c r="B152" s="86" t="s">
        <v>218</v>
      </c>
      <c r="C152" s="86"/>
      <c r="D152" s="86"/>
      <c r="E152" s="86"/>
      <c r="F152" s="86"/>
      <c r="G152" s="86"/>
      <c r="H152" s="86" t="s">
        <v>219</v>
      </c>
      <c r="I152" s="86"/>
      <c r="J152" s="86"/>
      <c r="K152" s="86"/>
      <c r="L152" s="86"/>
      <c r="M152" s="86"/>
      <c r="N152" s="86"/>
      <c r="O152" s="85" t="s">
        <v>220</v>
      </c>
      <c r="P152" s="85"/>
      <c r="Q152" s="85"/>
      <c r="R152" s="85"/>
      <c r="S152" s="85"/>
      <c r="T152" s="85"/>
      <c r="U152" s="87" t="s">
        <v>221</v>
      </c>
      <c r="V152" s="87"/>
      <c r="W152" s="87"/>
      <c r="X152" s="87"/>
    </row>
    <row r="153" spans="1:35" ht="29.25" customHeight="1">
      <c r="B153" s="85" t="s">
        <v>222</v>
      </c>
      <c r="C153" s="85"/>
      <c r="D153" s="85"/>
      <c r="E153" s="85"/>
      <c r="F153" s="85"/>
      <c r="G153" s="85"/>
      <c r="H153" s="86" t="s">
        <v>223</v>
      </c>
      <c r="I153" s="86"/>
      <c r="J153" s="86"/>
      <c r="K153" s="86"/>
      <c r="L153" s="86"/>
      <c r="M153" s="86"/>
      <c r="N153" s="86"/>
      <c r="O153" s="85" t="s">
        <v>224</v>
      </c>
      <c r="P153" s="85"/>
      <c r="Q153" s="85"/>
      <c r="R153" s="85"/>
      <c r="S153" s="85"/>
      <c r="T153" s="85"/>
      <c r="U153" s="87" t="s">
        <v>225</v>
      </c>
      <c r="V153" s="87"/>
      <c r="W153" s="87"/>
      <c r="X153" s="87"/>
    </row>
    <row r="154" spans="1:35" ht="150.75" customHeight="1">
      <c r="B154" s="85" t="s">
        <v>226</v>
      </c>
      <c r="C154" s="85"/>
      <c r="D154" s="85"/>
      <c r="E154" s="85"/>
      <c r="F154" s="85"/>
      <c r="G154" s="85"/>
      <c r="H154" s="86" t="s">
        <v>227</v>
      </c>
      <c r="I154" s="88"/>
      <c r="J154" s="88"/>
      <c r="K154" s="88"/>
      <c r="L154" s="88"/>
      <c r="M154" s="88"/>
      <c r="N154" s="88"/>
      <c r="O154" s="85" t="s">
        <v>228</v>
      </c>
      <c r="P154" s="85"/>
      <c r="Q154" s="85"/>
      <c r="R154" s="85"/>
      <c r="S154" s="85"/>
      <c r="T154" s="85"/>
      <c r="U154" s="87" t="s">
        <v>229</v>
      </c>
      <c r="V154" s="87"/>
      <c r="W154" s="87"/>
      <c r="X154" s="87"/>
    </row>
    <row r="155" spans="1:35" ht="10.5" customHeight="1">
      <c r="A155" s="1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</row>
    <row r="157" spans="1:35" ht="1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</sheetData>
  <mergeCells count="411">
    <mergeCell ref="Y1:AC3"/>
    <mergeCell ref="C2:X2"/>
    <mergeCell ref="B4:E4"/>
    <mergeCell ref="F4:G4"/>
    <mergeCell ref="B5:C5"/>
    <mergeCell ref="D5:F5"/>
    <mergeCell ref="G5:H5"/>
    <mergeCell ref="I5:L5"/>
    <mergeCell ref="M5:N5"/>
    <mergeCell ref="O5:R5"/>
    <mergeCell ref="S5:T5"/>
    <mergeCell ref="U5:X5"/>
    <mergeCell ref="B6:C6"/>
    <mergeCell ref="D6:F6"/>
    <mergeCell ref="G6:H6"/>
    <mergeCell ref="I6:L6"/>
    <mergeCell ref="M6:N6"/>
    <mergeCell ref="O6:R6"/>
    <mergeCell ref="S6:T6"/>
    <mergeCell ref="U6:X6"/>
    <mergeCell ref="J30:K30"/>
    <mergeCell ref="L30:M30"/>
    <mergeCell ref="B31:C31"/>
    <mergeCell ref="D31:E31"/>
    <mergeCell ref="F31:G31"/>
    <mergeCell ref="H31:I31"/>
    <mergeCell ref="J31:K31"/>
    <mergeCell ref="L31:M31"/>
    <mergeCell ref="B27:F27"/>
    <mergeCell ref="B29:G29"/>
    <mergeCell ref="H29:I29"/>
    <mergeCell ref="B30:C30"/>
    <mergeCell ref="D30:E30"/>
    <mergeCell ref="F30:G30"/>
    <mergeCell ref="H30:I30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L52:Q52"/>
    <mergeCell ref="N41:O41"/>
    <mergeCell ref="P41:Q41"/>
    <mergeCell ref="R41:S41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B54:E54"/>
    <mergeCell ref="F54:G54"/>
    <mergeCell ref="C55:D55"/>
    <mergeCell ref="E55:F55"/>
    <mergeCell ref="G55:H55"/>
    <mergeCell ref="I55:J55"/>
    <mergeCell ref="B49:F49"/>
    <mergeCell ref="B51:D51"/>
    <mergeCell ref="B52:C52"/>
    <mergeCell ref="D52:I52"/>
    <mergeCell ref="J52:K52"/>
    <mergeCell ref="K55:L55"/>
    <mergeCell ref="M55:N55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B64:E64"/>
    <mergeCell ref="F64:L64"/>
    <mergeCell ref="M64:O64"/>
    <mergeCell ref="P64:Q64"/>
    <mergeCell ref="B66:L66"/>
    <mergeCell ref="B68:E68"/>
    <mergeCell ref="F68:O68"/>
    <mergeCell ref="P68:Q68"/>
    <mergeCell ref="O60:P60"/>
    <mergeCell ref="Q60:R60"/>
    <mergeCell ref="B62:G62"/>
    <mergeCell ref="H62:I62"/>
    <mergeCell ref="B63:E63"/>
    <mergeCell ref="F63:L63"/>
    <mergeCell ref="M63:O63"/>
    <mergeCell ref="P63:Q63"/>
    <mergeCell ref="C60:D60"/>
    <mergeCell ref="E60:F60"/>
    <mergeCell ref="G60:H60"/>
    <mergeCell ref="I60:J60"/>
    <mergeCell ref="K60:L60"/>
    <mergeCell ref="M60:N60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B75:I75"/>
    <mergeCell ref="J75:O75"/>
    <mergeCell ref="P75:Q75"/>
    <mergeCell ref="B76:I76"/>
    <mergeCell ref="J76:O76"/>
    <mergeCell ref="P76:Q76"/>
    <mergeCell ref="B73:I73"/>
    <mergeCell ref="J73:O73"/>
    <mergeCell ref="P73:Q73"/>
    <mergeCell ref="B74:I74"/>
    <mergeCell ref="J74:O74"/>
    <mergeCell ref="P74:Q74"/>
    <mergeCell ref="B80:I80"/>
    <mergeCell ref="J80:N80"/>
    <mergeCell ref="O80:S80"/>
    <mergeCell ref="T80:V80"/>
    <mergeCell ref="B83:I83"/>
    <mergeCell ref="J83:K83"/>
    <mergeCell ref="O83:U83"/>
    <mergeCell ref="V83:W83"/>
    <mergeCell ref="B78:G78"/>
    <mergeCell ref="H78:I78"/>
    <mergeCell ref="B79:I79"/>
    <mergeCell ref="J79:N79"/>
    <mergeCell ref="O79:S79"/>
    <mergeCell ref="T79:V79"/>
    <mergeCell ref="O86:S86"/>
    <mergeCell ref="T86:X86"/>
    <mergeCell ref="B87:F87"/>
    <mergeCell ref="G87:H87"/>
    <mergeCell ref="O87:S87"/>
    <mergeCell ref="T87:X87"/>
    <mergeCell ref="B84:I84"/>
    <mergeCell ref="O84:S84"/>
    <mergeCell ref="T84:X84"/>
    <mergeCell ref="B85:I85"/>
    <mergeCell ref="O85:S85"/>
    <mergeCell ref="T85:X85"/>
    <mergeCell ref="B90:G90"/>
    <mergeCell ref="H90:M90"/>
    <mergeCell ref="O90:S90"/>
    <mergeCell ref="T90:X90"/>
    <mergeCell ref="B91:G91"/>
    <mergeCell ref="H91:M91"/>
    <mergeCell ref="O91:S91"/>
    <mergeCell ref="T91:X91"/>
    <mergeCell ref="B88:G88"/>
    <mergeCell ref="H88:M88"/>
    <mergeCell ref="O88:S88"/>
    <mergeCell ref="T88:X88"/>
    <mergeCell ref="B89:G89"/>
    <mergeCell ref="H89:M89"/>
    <mergeCell ref="O89:S89"/>
    <mergeCell ref="T89:X89"/>
    <mergeCell ref="B94:G94"/>
    <mergeCell ref="H94:M94"/>
    <mergeCell ref="O94:U94"/>
    <mergeCell ref="V94:W94"/>
    <mergeCell ref="B95:G95"/>
    <mergeCell ref="H95:M95"/>
    <mergeCell ref="O95:R95"/>
    <mergeCell ref="S95:X95"/>
    <mergeCell ref="B92:G92"/>
    <mergeCell ref="H92:M92"/>
    <mergeCell ref="O92:S92"/>
    <mergeCell ref="T92:X92"/>
    <mergeCell ref="B93:G93"/>
    <mergeCell ref="H93:M93"/>
    <mergeCell ref="B98:G98"/>
    <mergeCell ref="H98:M98"/>
    <mergeCell ref="O98:U98"/>
    <mergeCell ref="V98:W98"/>
    <mergeCell ref="B99:G99"/>
    <mergeCell ref="H99:M99"/>
    <mergeCell ref="O99:R99"/>
    <mergeCell ref="S99:X99"/>
    <mergeCell ref="B96:G96"/>
    <mergeCell ref="H96:M96"/>
    <mergeCell ref="O96:R96"/>
    <mergeCell ref="S96:X96"/>
    <mergeCell ref="B97:G97"/>
    <mergeCell ref="H97:M97"/>
    <mergeCell ref="B102:G102"/>
    <mergeCell ref="H102:M102"/>
    <mergeCell ref="O102:R102"/>
    <mergeCell ref="S102:X102"/>
    <mergeCell ref="B103:G103"/>
    <mergeCell ref="H103:M103"/>
    <mergeCell ref="O103:R103"/>
    <mergeCell ref="S103:X103"/>
    <mergeCell ref="B100:G100"/>
    <mergeCell ref="H100:M100"/>
    <mergeCell ref="O100:R100"/>
    <mergeCell ref="S100:X100"/>
    <mergeCell ref="B101:G101"/>
    <mergeCell ref="H101:M101"/>
    <mergeCell ref="O101:R101"/>
    <mergeCell ref="S101:X101"/>
    <mergeCell ref="B106:G106"/>
    <mergeCell ref="H106:M106"/>
    <mergeCell ref="B107:G107"/>
    <mergeCell ref="H107:M107"/>
    <mergeCell ref="O107:R107"/>
    <mergeCell ref="S107:T107"/>
    <mergeCell ref="B104:G104"/>
    <mergeCell ref="H104:M104"/>
    <mergeCell ref="O104:R104"/>
    <mergeCell ref="S104:X104"/>
    <mergeCell ref="B105:G105"/>
    <mergeCell ref="H105:M105"/>
    <mergeCell ref="O105:R105"/>
    <mergeCell ref="S105:X105"/>
    <mergeCell ref="B111:L111"/>
    <mergeCell ref="B113:E113"/>
    <mergeCell ref="F113:G113"/>
    <mergeCell ref="B114:B116"/>
    <mergeCell ref="C114:F116"/>
    <mergeCell ref="G114:J116"/>
    <mergeCell ref="K114:R114"/>
    <mergeCell ref="B108:G108"/>
    <mergeCell ref="H108:M108"/>
    <mergeCell ref="O108:U108"/>
    <mergeCell ref="B109:G109"/>
    <mergeCell ref="H109:M109"/>
    <mergeCell ref="O109:U109"/>
    <mergeCell ref="C117:F117"/>
    <mergeCell ref="G117:J117"/>
    <mergeCell ref="K117:L117"/>
    <mergeCell ref="M117:N117"/>
    <mergeCell ref="S117:V117"/>
    <mergeCell ref="B119:F119"/>
    <mergeCell ref="G119:H119"/>
    <mergeCell ref="S114:V116"/>
    <mergeCell ref="K115:N115"/>
    <mergeCell ref="O115:O116"/>
    <mergeCell ref="P115:P116"/>
    <mergeCell ref="Q115:Q116"/>
    <mergeCell ref="R115:R116"/>
    <mergeCell ref="K116:L116"/>
    <mergeCell ref="M116:N116"/>
    <mergeCell ref="B127:E127"/>
    <mergeCell ref="F127:K127"/>
    <mergeCell ref="B128:E128"/>
    <mergeCell ref="F128:K128"/>
    <mergeCell ref="B129:E129"/>
    <mergeCell ref="F129:K129"/>
    <mergeCell ref="B120:I120"/>
    <mergeCell ref="B121:I121"/>
    <mergeCell ref="B122:I122"/>
    <mergeCell ref="B124:L124"/>
    <mergeCell ref="B126:E126"/>
    <mergeCell ref="F126:G126"/>
    <mergeCell ref="B133:E133"/>
    <mergeCell ref="F133:H133"/>
    <mergeCell ref="I133:L133"/>
    <mergeCell ref="M133:P133"/>
    <mergeCell ref="B135:L135"/>
    <mergeCell ref="B137:G137"/>
    <mergeCell ref="H137:I137"/>
    <mergeCell ref="B131:F131"/>
    <mergeCell ref="G131:H131"/>
    <mergeCell ref="B132:E132"/>
    <mergeCell ref="F132:H132"/>
    <mergeCell ref="I132:L132"/>
    <mergeCell ref="M132:P132"/>
    <mergeCell ref="B138:G138"/>
    <mergeCell ref="H138:N138"/>
    <mergeCell ref="O138:T138"/>
    <mergeCell ref="U138:X138"/>
    <mergeCell ref="B139:G139"/>
    <mergeCell ref="H139:N140"/>
    <mergeCell ref="O139:T140"/>
    <mergeCell ref="U139:X140"/>
    <mergeCell ref="B140:G140"/>
    <mergeCell ref="B144:G144"/>
    <mergeCell ref="H144:K144"/>
    <mergeCell ref="L144:O144"/>
    <mergeCell ref="P144:X144"/>
    <mergeCell ref="B145:G145"/>
    <mergeCell ref="H145:K145"/>
    <mergeCell ref="L145:O145"/>
    <mergeCell ref="P145:X145"/>
    <mergeCell ref="B142:G142"/>
    <mergeCell ref="H142:I142"/>
    <mergeCell ref="B143:G143"/>
    <mergeCell ref="H143:K143"/>
    <mergeCell ref="L143:O143"/>
    <mergeCell ref="P143:X143"/>
    <mergeCell ref="B149:E149"/>
    <mergeCell ref="M149:N149"/>
    <mergeCell ref="B150:G150"/>
    <mergeCell ref="H150:N150"/>
    <mergeCell ref="O150:T150"/>
    <mergeCell ref="U150:X150"/>
    <mergeCell ref="B146:G146"/>
    <mergeCell ref="H146:K146"/>
    <mergeCell ref="L146:O146"/>
    <mergeCell ref="P146:X146"/>
    <mergeCell ref="B147:G147"/>
    <mergeCell ref="H147:K147"/>
    <mergeCell ref="L147:O147"/>
    <mergeCell ref="P147:X147"/>
    <mergeCell ref="B153:G153"/>
    <mergeCell ref="H153:N153"/>
    <mergeCell ref="O153:T153"/>
    <mergeCell ref="U153:X153"/>
    <mergeCell ref="B154:G154"/>
    <mergeCell ref="H154:N154"/>
    <mergeCell ref="O154:T154"/>
    <mergeCell ref="U154:X154"/>
    <mergeCell ref="B151:G151"/>
    <mergeCell ref="H151:N151"/>
    <mergeCell ref="O151:T151"/>
    <mergeCell ref="U151:X151"/>
    <mergeCell ref="B152:G152"/>
    <mergeCell ref="H152:N152"/>
    <mergeCell ref="O152:T152"/>
    <mergeCell ref="U152:X152"/>
  </mergeCells>
  <phoneticPr fontId="3"/>
  <hyperlinks>
    <hyperlink ref="AD135" location="目次!A1" display="目次に戻る"/>
    <hyperlink ref="Y142:AC146" location="目次!A1" display="目次に戻る"/>
    <hyperlink ref="Z142:AD146" location="目次!A1" display="目次に戻る"/>
    <hyperlink ref="AD137:AD140" location="目次!A1" display="目次に戻る"/>
    <hyperlink ref="Y147:AC147" location="目次!A1" display="目次に戻る"/>
    <hyperlink ref="Z147:AD147" location="目次!A1" display="目次に戻る"/>
    <hyperlink ref="T115:X116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6" manualBreakCount="6">
    <brk id="26" max="23" man="1"/>
    <brk id="48" max="23" man="1"/>
    <brk id="81" max="23" man="1"/>
    <brk id="110" max="23" man="1"/>
    <brk id="134" max="23" man="1"/>
    <brk id="156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30曙</vt:lpstr>
      <vt:lpstr>'30曙'!Print_Area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2026-03-26T06:08:44Z</dcterms:created>
  <dcterms:modified xsi:type="dcterms:W3CDTF">2026-03-30T08:26:47Z</dcterms:modified>
</cp:coreProperties>
</file>